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9645" windowHeight="10365" activeTab="4"/>
  </bookViews>
  <sheets>
    <sheet name="RESUMO" sheetId="2" r:id="rId1"/>
    <sheet name="PLANILHA ORCAMENTARIA" sheetId="1" r:id="rId2"/>
    <sheet name="CRONOGRAMA" sheetId="3" r:id="rId3"/>
    <sheet name="ENCARGOS SOCIAIS" sheetId="4" r:id="rId4"/>
    <sheet name="BDI" sheetId="5" r:id="rId5"/>
    <sheet name="Plan2" sheetId="6" r:id="rId6"/>
  </sheets>
  <definedNames>
    <definedName name="_xlnm.Print_Area" localSheetId="4">BDI!$A$1:$G$19</definedName>
    <definedName name="_xlnm.Print_Area" localSheetId="2">CRONOGRAMA!$A$1:$P$32</definedName>
    <definedName name="_xlnm.Print_Area" localSheetId="3">'ENCARGOS SOCIAIS'!$A$1:$F$44</definedName>
    <definedName name="JR_PAGE_ANCHOR_0_1">'PLANILHA ORCAMENTARIA'!$A$1</definedName>
    <definedName name="JR_PAGE_ANCHOR_1_1">RESUMO!$A$1</definedName>
    <definedName name="JR_PAGE_ANCHOR_2_1">CRONOGRAMA!$A$1</definedName>
    <definedName name="JR_PAGE_ANCHOR_3_1">'ENCARGOS SOCIAIS'!$A$1</definedName>
  </definedName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<sst xmlns="http://schemas.openxmlformats.org/spreadsheetml/2006/main" count="1401" uniqueCount="881">
  <si>
    <t>ITEM</t>
  </si>
  <si>
    <t>CÓDIGO</t>
  </si>
  <si>
    <t>DESCRIÇÃO</t>
  </si>
  <si>
    <t>FONTE</t>
  </si>
  <si>
    <t>UNID</t>
  </si>
  <si>
    <t>PREÇO UNITÁRIO R$</t>
  </si>
  <si>
    <t>PREÇO
TOTAL R$</t>
  </si>
  <si>
    <t>PESO (%)</t>
  </si>
  <si>
    <t>SEM BDI</t>
  </si>
  <si>
    <t>COM BDI</t>
  </si>
  <si>
    <t>1</t>
  </si>
  <si>
    <t>SERVIÇOS INICIAIS</t>
  </si>
  <si>
    <t>1.1</t>
  </si>
  <si>
    <t>ADMINISTRAÇÃO DA OBRA</t>
  </si>
  <si>
    <t>1.1.1</t>
  </si>
  <si>
    <t>93565</t>
  </si>
  <si>
    <t>ENGENHEIRO CIVIL DE OBRA JUNIOR COM ENCARGOS COMPLEMENTARES</t>
  </si>
  <si>
    <t>SINAPI</t>
  </si>
  <si>
    <t>MES</t>
  </si>
  <si>
    <t>1.1.2</t>
  </si>
  <si>
    <t>93572</t>
  </si>
  <si>
    <t>ENCARREGADO GERAL DE OBRAS COM ENCARGOS COMPLEMENTARES</t>
  </si>
  <si>
    <t>1.1.3</t>
  </si>
  <si>
    <t>88261</t>
  </si>
  <si>
    <t>CARPINTEIRO DE ESQUADRIA COM ENCARGOS COMPLEMENTARES</t>
  </si>
  <si>
    <t>H</t>
  </si>
  <si>
    <t>1.1.4</t>
  </si>
  <si>
    <t>88315</t>
  </si>
  <si>
    <t>SERRALHEIRO COM ENCARGOS COMPLEMENTARES</t>
  </si>
  <si>
    <t>1.1.5</t>
  </si>
  <si>
    <t>88317</t>
  </si>
  <si>
    <t>SOLDADOR COM ENCARGOS COMPLEMENTARES</t>
  </si>
  <si>
    <t>1.1.6</t>
  </si>
  <si>
    <t>88285</t>
  </si>
  <si>
    <t>MOTORISTA DE VEÍCULO PESADO COM ENCARGOS COMPLEMENTARES</t>
  </si>
  <si>
    <t>1.1.7</t>
  </si>
  <si>
    <t>88326</t>
  </si>
  <si>
    <t>VIGIA NOTURNO COM ENCARGOS COMPLEMENTARES</t>
  </si>
  <si>
    <t>1.1.8</t>
  </si>
  <si>
    <t>88316</t>
  </si>
  <si>
    <t>SERVENTE COM ENCARGOS COMPLEMENTARES</t>
  </si>
  <si>
    <t>1.1.9</t>
  </si>
  <si>
    <t>88241</t>
  </si>
  <si>
    <t>AJUDANTE DE OPERAÇÃO EM GERAL COM ENCARGOS COMPLEMENTARES</t>
  </si>
  <si>
    <t>1.1.10</t>
  </si>
  <si>
    <t>88309</t>
  </si>
  <si>
    <t>PEDREIRO COM ENCARGOS COMPLEMENTARES</t>
  </si>
  <si>
    <t>1.1.11</t>
  </si>
  <si>
    <t>88310</t>
  </si>
  <si>
    <t>PINTOR COM ENCARGOS COMPLEMENTARES</t>
  </si>
  <si>
    <t>1.1.12</t>
  </si>
  <si>
    <t>88267</t>
  </si>
  <si>
    <t>ENCANADOR OU BOMBEIRO HIDRÁULICO COM ENCARGOS COMPLEMENTARES</t>
  </si>
  <si>
    <t>1.2</t>
  </si>
  <si>
    <t>CANTEIRO</t>
  </si>
  <si>
    <t>1.2.1</t>
  </si>
  <si>
    <t>98459</t>
  </si>
  <si>
    <t>TAPUME COM TELHA METÁLICA. AF_05/2018</t>
  </si>
  <si>
    <t>M2</t>
  </si>
  <si>
    <t>1.2.2</t>
  </si>
  <si>
    <t>S04657</t>
  </si>
  <si>
    <t>Locação de container - Escritório com banheiro - 6,20 x 2,40m - Rev 02_02/2022</t>
  </si>
  <si>
    <t>ORSE</t>
  </si>
  <si>
    <t>mês</t>
  </si>
  <si>
    <t>1.2.3</t>
  </si>
  <si>
    <t>S04654</t>
  </si>
  <si>
    <t>Locação de container - Almoxarifado sem banheiro - 6,00 x 2,40m - Rev 02_02/2022</t>
  </si>
  <si>
    <t>1.2.4</t>
  </si>
  <si>
    <t>S04656</t>
  </si>
  <si>
    <t>Locação de container - Banheiro com chuveiros e vasos - 4,30 x 2,30m</t>
  </si>
  <si>
    <t>2</t>
  </si>
  <si>
    <t>DEMOLIÇÃO, REMOÇÃO E RECUPERAÇÃO</t>
  </si>
  <si>
    <t>2.1</t>
  </si>
  <si>
    <t>DEMOLIÇÃO</t>
  </si>
  <si>
    <t>2.1.1</t>
  </si>
  <si>
    <t>S02509</t>
  </si>
  <si>
    <t>Carga manual de material de 1ª categoria</t>
  </si>
  <si>
    <t>m3</t>
  </si>
  <si>
    <t>2.1.2</t>
  </si>
  <si>
    <t>90443</t>
  </si>
  <si>
    <t>RASGO EM ALVENARIA PARA RAMAIS/ DISTRIBUIÇÃO COM DIAMETROS MENORES OU IGUAIS A 40 MM. AF_05/2015</t>
  </si>
  <si>
    <t>M</t>
  </si>
  <si>
    <t>2.1.3</t>
  </si>
  <si>
    <t>97633</t>
  </si>
  <si>
    <t>DEMOLIÇÃO DE REVESTIMENTO CERÂMICO, DE FORMA MANUAL, SEM REAPROVEITAMENTO. AF_12/2017</t>
  </si>
  <si>
    <t>2.1.4</t>
  </si>
  <si>
    <t>97628</t>
  </si>
  <si>
    <t>DEMOLIÇÃO DE LAJES, DE FORMA MANUAL, SEM REAPROVEITAMENTO. AF_12/2017</t>
  </si>
  <si>
    <t>M3</t>
  </si>
  <si>
    <t>2.1.5</t>
  </si>
  <si>
    <t>97621</t>
  </si>
  <si>
    <t>DEMOLIÇÃO DE ALVENARIA DE BLOCO FURADO, DE FORMA MANUAL, COM REAPROVEITAMENTO. AF_12/2017</t>
  </si>
  <si>
    <t>2.1.6</t>
  </si>
  <si>
    <t>100981</t>
  </si>
  <si>
    <t>CARGA, MANOBRA E DESCARGA DE ENTULHO EM CAMINHÃO BASCULANTE 6 M³ - CARGA COM ESCAVADEIRA HIDRÁULICA  (CAÇAMBA DE 0,80 M³ / 111 HP) E DESCARGA LIVRE (UNIDADE: M3). AF_07/2020</t>
  </si>
  <si>
    <t>2.1.7</t>
  </si>
  <si>
    <t>97632</t>
  </si>
  <si>
    <t>DEMOLIÇÃO DE RODAPÉ CERÂMICO, DE FORMA MANUAL, SEM REAPROVEITAMENTO. AF_12/2017</t>
  </si>
  <si>
    <t>2.1.8</t>
  </si>
  <si>
    <t>97915</t>
  </si>
  <si>
    <t>TRANSPORTE COM CAMINHÃO BASCULANTE DE 6 M³, EM VIA URBANA PAVIMENTADA, ADICIONAL PARA DMT EXCEDENTE A 30 KM (UNIDADE: M3XKM). AF_07/2020</t>
  </si>
  <si>
    <t>M3XKM</t>
  </si>
  <si>
    <t>2.1.9</t>
  </si>
  <si>
    <t>97631</t>
  </si>
  <si>
    <t>DEMOLIÇÃO DE ARGAMASSAS, DE FORMA MANUAL, SEM REAPROVEITAMENTO. AF_12/2017</t>
  </si>
  <si>
    <t>2.1.10</t>
  </si>
  <si>
    <t>97626</t>
  </si>
  <si>
    <t>DEMOLIÇÃO DE PILARES E VIGAS EM CONCRETO ARMADO, DE FORMA MANUAL, SEM REAPROVEITAMENTO. AF_12/2017</t>
  </si>
  <si>
    <t>2.1.11</t>
  </si>
  <si>
    <t>97625</t>
  </si>
  <si>
    <t>DEMOLIÇÃO DE ALVENARIA PARA QUALQUER TIPO DE BLOCO, DE FORMA MECANIZADA, SEM REAPROVEITAMENTO. AF_12/2017</t>
  </si>
  <si>
    <t>2.2</t>
  </si>
  <si>
    <t>REMOÇÃO, RETIRADA E REMANEJAMENTO</t>
  </si>
  <si>
    <t>2.2.1</t>
  </si>
  <si>
    <t>97663</t>
  </si>
  <si>
    <t>REMOÇÃO DE LOUÇAS, DE FORMA MANUAL, SEM REAPROVEITAMENTO. AF_12/2017</t>
  </si>
  <si>
    <t>UN</t>
  </si>
  <si>
    <t>2.2.2</t>
  </si>
  <si>
    <t>97641</t>
  </si>
  <si>
    <t>REMOÇÃO DE FORRO DE GESSO, DE FORMA MANUAL, SEM REAPROVEITAMENTO. AF_12/2017</t>
  </si>
  <si>
    <t>2.2.3</t>
  </si>
  <si>
    <t>97643</t>
  </si>
  <si>
    <t>REMOÇÃO DE PISO DE MADEIRA (ASSOALHO E BARROTE), DE FORMA MANUAL, SEM REAPROVEITAMENTO. AF_12/2017</t>
  </si>
  <si>
    <t>2.2.4</t>
  </si>
  <si>
    <t>97645</t>
  </si>
  <si>
    <t>REMOÇÃO DE JANELAS, DE FORMA MANUAL, SEM REAPROVEITAMENTO. AF_12/2017</t>
  </si>
  <si>
    <t>2.2.5</t>
  </si>
  <si>
    <t>97644</t>
  </si>
  <si>
    <t>REMOÇÃO DE PORTAS, DE FORMA MANUAL, SEM REAPROVEITAMENTO. AF_12/2017</t>
  </si>
  <si>
    <t>2.2.6</t>
  </si>
  <si>
    <t>S07118</t>
  </si>
  <si>
    <t>Remanejamento de Rede de Distribuição de Água em PVC, DN   50 a 100mm</t>
  </si>
  <si>
    <t>m</t>
  </si>
  <si>
    <t>2.2.7</t>
  </si>
  <si>
    <t>97655</t>
  </si>
  <si>
    <t>REMOÇÃO DE TRAMA METÁLICA PARA COBERTURA, DE FORMA MANUAL, SEM REAPROVEITAMENTO. AF_12/2017</t>
  </si>
  <si>
    <t>2.2.8</t>
  </si>
  <si>
    <t>97656</t>
  </si>
  <si>
    <t>REMOÇÃO DE TESOURAS METÁLICAS, COM VÃO MENOR QUE 8M, DE FORMA MANUAL, SEM REAPROVEITAMENTO. AF_12/2017</t>
  </si>
  <si>
    <t>2.2.9</t>
  </si>
  <si>
    <t>S04988</t>
  </si>
  <si>
    <t>Remoção e Reinstalação de luminárias 1x32W, 2x32W, 3x32W ou 4x32W</t>
  </si>
  <si>
    <t>un</t>
  </si>
  <si>
    <t>2.2.10</t>
  </si>
  <si>
    <t>97665</t>
  </si>
  <si>
    <t>REMOÇÃO DE LUMINÁRIAS, DE FORMA MANUAL, SEM REAPROVEITAMENTO. AF_12/2017</t>
  </si>
  <si>
    <t>2.2.11</t>
  </si>
  <si>
    <t>S00227</t>
  </si>
  <si>
    <t>Remoção de estrutura metálica chumbada em concreto (alambrado, guarda-corpo)</t>
  </si>
  <si>
    <t>m²</t>
  </si>
  <si>
    <t>2.2.12</t>
  </si>
  <si>
    <t>98528</t>
  </si>
  <si>
    <t>REMOÇÃO DE RAÍZES REMANESCENTES DE TRONCO DE ÁRVORE COM DIÂMETRO MAIOR OU IGUAL A 0,60 M.AF_05/2018</t>
  </si>
  <si>
    <t>2.2.13</t>
  </si>
  <si>
    <t>2.2.14</t>
  </si>
  <si>
    <t>2.3</t>
  </si>
  <si>
    <t>LIMPEZA DO TERRENO</t>
  </si>
  <si>
    <t>2.3.1</t>
  </si>
  <si>
    <t>S02450</t>
  </si>
  <si>
    <t>Limpeza geral</t>
  </si>
  <si>
    <t>m2</t>
  </si>
  <si>
    <t>2.3.2</t>
  </si>
  <si>
    <t>98524</t>
  </si>
  <si>
    <t>LIMPEZA MANUAL DE VEGETAÇÃO EM TERRENO COM ENXADA.AF_05/2018</t>
  </si>
  <si>
    <t>3</t>
  </si>
  <si>
    <t>URBANIZAÇÃO E PAVIMENTAÇÃO</t>
  </si>
  <si>
    <t>3.1</t>
  </si>
  <si>
    <t>MOVIMENTO DE TERRA</t>
  </si>
  <si>
    <t>3.1.1</t>
  </si>
  <si>
    <t>3.1.2</t>
  </si>
  <si>
    <t>93358</t>
  </si>
  <si>
    <t>ESCAVAÇÃO MANUAL DE VALA COM PROFUNDIDADE MENOR OU IGUAL A 1,30 M. AF_02/2021</t>
  </si>
  <si>
    <t>3.2</t>
  </si>
  <si>
    <t>PAVIMENTAÇÃO</t>
  </si>
  <si>
    <t>3.2.1</t>
  </si>
  <si>
    <t>S07324</t>
  </si>
  <si>
    <t>Piso tátil direcional e/ou alerta, de concreto, colorido, p/deficientes visuais, dimensões 25x25cm, aplicado com argamassa industrializada ac-ii, rejuntado, exclusive regularização de base</t>
  </si>
  <si>
    <t>3.2.2</t>
  </si>
  <si>
    <t>92394</t>
  </si>
  <si>
    <t>EXECUÇÃO DE PAVIMENTO EM PISO INTERTRAVADO, COM BLOCO SEXTAVADO DE 25 X 25 CM, ESPESSURA 8 CM. AF_10/2022</t>
  </si>
  <si>
    <t>3.2.3</t>
  </si>
  <si>
    <t>S11805</t>
  </si>
  <si>
    <t>Piso em concreto simples desempolado, fck = 21 MPa, e = 7 cm, com forma em quadros 2,0x2,0m, para juntas de concretagem - tres usos</t>
  </si>
  <si>
    <t>3.2.4</t>
  </si>
  <si>
    <t>S10011</t>
  </si>
  <si>
    <t>Fornecimento e instalação de tela aço soldada nervurada CA-60, malha 15x15cm, ferro 3.4mm, painel 2x3m, (1,00kg/m²), Malha Pop Média Gerdau ou similar</t>
  </si>
  <si>
    <t>3.3</t>
  </si>
  <si>
    <t>TERRAPLANAGEM</t>
  </si>
  <si>
    <t>3.3.1</t>
  </si>
  <si>
    <t>96385</t>
  </si>
  <si>
    <t>EXECUÇÃO E COMPACTAÇÃO DE ATERRO COM SOLO PREDOMINANTEMENTE ARGILOSO - EXCLUSIVE SOLO, ESCAVAÇÃO, CARGA E TRANSPORTE. AF_11/2019</t>
  </si>
  <si>
    <t>3.3.2</t>
  </si>
  <si>
    <t>S09882</t>
  </si>
  <si>
    <t>Aterro com argila para jardim (paisagismo)</t>
  </si>
  <si>
    <t>3.3.3</t>
  </si>
  <si>
    <t>93596</t>
  </si>
  <si>
    <t>TRANSPORTE COM CAMINHÃO BASCULANTE DE 10 M³, EM VIA URBANA PAVIMENTADA, ADICIONAL PARA DMT EXCEDENTE A 30 KM (UNIDADE: TXKM). AF_07/2020</t>
  </si>
  <si>
    <t>TXKM</t>
  </si>
  <si>
    <t>3.3.4</t>
  </si>
  <si>
    <t>101134</t>
  </si>
  <si>
    <t>ESCAVAÇÃO HORIZONTAL, INCLUINDO CARGA, DESCARGA E TRANSPORTE EM SOLO DE 1A CATEGORIA COM TRATOR DE ESTEIRAS (100HP/LÂMINA: 2,19M3) E CAMINHÃO BASCULANTE DE 10M3, DMT ATÉ 200M. AF_07/2020</t>
  </si>
  <si>
    <t>3.4</t>
  </si>
  <si>
    <t>PAISAGISMO</t>
  </si>
  <si>
    <t>3.4.1</t>
  </si>
  <si>
    <t>98510</t>
  </si>
  <si>
    <t>PLANTIO DE ÁRVORE ORNAMENTAL COM ALTURA DE MUDA MENOR OU IGUAL A 2,00 M. AF_05/2018</t>
  </si>
  <si>
    <t>3.4.2</t>
  </si>
  <si>
    <t>98511</t>
  </si>
  <si>
    <t>PLANTIO DE ÁRVORE ORNAMENTAL COM ALTURA DE MUDA MAIOR QUE 2,00 M E MENOR OU IGUAL A 4,00 M. AF_05/2018</t>
  </si>
  <si>
    <t>3.4.3</t>
  </si>
  <si>
    <t>98504</t>
  </si>
  <si>
    <t>PLANTIO DE GRAMA BATATAIS EM PLACAS. AF_05/2018</t>
  </si>
  <si>
    <t>3.4.4</t>
  </si>
  <si>
    <t>S02394</t>
  </si>
  <si>
    <t>Fornecimento e espalhamento de terra vegetal preparada</t>
  </si>
  <si>
    <t>3.4.5</t>
  </si>
  <si>
    <t>98535</t>
  </si>
  <si>
    <t>PODA EM ALTURA DE ÁRVORE COM DIÂMETRO DE TRONCO MAIOR OU IGUAL A 0,60 M.AF_05/2018</t>
  </si>
  <si>
    <t>4</t>
  </si>
  <si>
    <t>EQUIPAMENTOS</t>
  </si>
  <si>
    <t>4.1</t>
  </si>
  <si>
    <t>EQUIPAMENTOS PARA QUADRA</t>
  </si>
  <si>
    <t>4.1.1</t>
  </si>
  <si>
    <t>102363</t>
  </si>
  <si>
    <t>ALAMBRADO PARA QUADRA POLIESPORTIVA, ESTRUTURADO POR TUBOS DE ACO GALVANIZADO, (MONTANTES COM DIAMETRO 2", TRAVESSAS E ESCORAS COM DIÂMETRO 1 ¼?), COM TELA DE ARAME GALVANIZADO, FIO 12 BWG E MALHA QUADRADA 5X5CM (EXCETO MURETA). AF_03/2021</t>
  </si>
  <si>
    <t>4.1.2</t>
  </si>
  <si>
    <t>S12808</t>
  </si>
  <si>
    <t>Refletor Slim LED 200W de potência, branco Frio, 6500k, Autovolt, marca G-light ou similar</t>
  </si>
  <si>
    <t>4.1.3</t>
  </si>
  <si>
    <t>S02408</t>
  </si>
  <si>
    <t>Trave para campo de futebol soçaite, desmontável</t>
  </si>
  <si>
    <t>par</t>
  </si>
  <si>
    <t>4.1.4</t>
  </si>
  <si>
    <t>S02426</t>
  </si>
  <si>
    <t>Rede oficial p/futebol campo, nylon, fio 3mm, malha 16, dim:7,5x2,5m</t>
  </si>
  <si>
    <t>4.1.5</t>
  </si>
  <si>
    <t>S02432</t>
  </si>
  <si>
    <t>Poste oficial para volei em aço galvanizado d=3", c/esticador e catraca</t>
  </si>
  <si>
    <t>4.1.6</t>
  </si>
  <si>
    <t>S02429</t>
  </si>
  <si>
    <t>Rede para volei profissional, em nylon e com medidor de altura</t>
  </si>
  <si>
    <t>4.1.7</t>
  </si>
  <si>
    <t>S13030</t>
  </si>
  <si>
    <t>Bicicletário em tubo de aço galvanizado diam=2.1/2", para 6 bicicletas, chumbadas no piso, incluso pintura de acabamento com 02 demãos</t>
  </si>
  <si>
    <t>4.1.8</t>
  </si>
  <si>
    <t>S12627</t>
  </si>
  <si>
    <t>Mastro simples em tubo ferro galvanizado, alt (útil)= 6m (3,80m x 2" + 2,20m x 1 1/2")</t>
  </si>
  <si>
    <t>4.1.9</t>
  </si>
  <si>
    <t>S10718</t>
  </si>
  <si>
    <t>Placa de indicativa em acrílico e adesivo, com sinalização para deficientes, dim.: 15 x 15 cm</t>
  </si>
  <si>
    <t>Un</t>
  </si>
  <si>
    <t>4.1.10</t>
  </si>
  <si>
    <t>103769</t>
  </si>
  <si>
    <t>PAR DE TABELAS DE BASQUETE DE COMPENSADO NAVAL, COM AROS E REDES - FORNECIMENTO E INSTALAÇÃO. AF_03/2022</t>
  </si>
  <si>
    <t>4.1.11</t>
  </si>
  <si>
    <t>S01900</t>
  </si>
  <si>
    <t>Fornecimento e instalação de rede de proteção em nylon malha 10 x 10 cm para quadra de esporte</t>
  </si>
  <si>
    <t>4.1.12</t>
  </si>
  <si>
    <t>102504</t>
  </si>
  <si>
    <t>PINTURA DE DEMARCAÇÃO DE QUADRA POLIESPORTIVA COM TINTA ACRÍLICA, E = 5 CM, APLICAÇÃO MANUAL. AF_05/2021</t>
  </si>
  <si>
    <t>4.1.13</t>
  </si>
  <si>
    <t>102492</t>
  </si>
  <si>
    <t>PINTURA DE PISO COM TINTA ACRÍLICA, APLICAÇÃO MANUAL, 3 DEMÃOS, INCLUSO FUNDO PREPARADOR. AF_05/2021</t>
  </si>
  <si>
    <t>4.1.14</t>
  </si>
  <si>
    <t>S03185</t>
  </si>
  <si>
    <t>Poste circular de concreto 12/400 - Fornecimento e assentamento</t>
  </si>
  <si>
    <t>5</t>
  </si>
  <si>
    <t>DRENAGEM</t>
  </si>
  <si>
    <t>5.1</t>
  </si>
  <si>
    <t>DRENAGEM PLUVIAL</t>
  </si>
  <si>
    <t>5.1.1</t>
  </si>
  <si>
    <t>94875</t>
  </si>
  <si>
    <t>TUBO DE PEAD CORRUGADO DE DUPLA PAREDE PARA REDE COLETORA DE ESGOTO, DN 800 MM, JUNTA ELÁSTICA INTEGRADA - FORNECIMENTO E ASSENTAMENTO. AF_01/2021</t>
  </si>
  <si>
    <t>5.1.2</t>
  </si>
  <si>
    <t>99285</t>
  </si>
  <si>
    <t>BASE PARA POÇO DE VISITA CIRCULAR PARA DRENAGEM, EM CONCRETO PRÉ-MOLDADO, DIÂMETRO INTERNO = 1,0 M, PROFUNDIDADE = 1,35 M, EXCLUINDO TAMPÃO. AF_05/2018_PA</t>
  </si>
  <si>
    <t>5.1.3</t>
  </si>
  <si>
    <t>96399</t>
  </si>
  <si>
    <t>EXECUÇÃO E COMPACTAÇÃO DE BASE E OU SUB BASE PARA PAVIMENTAÇÃO DE PEDRA RACHÃO  - EXCLUSIVE CARGA E TRANSPORTE. AF_11/2019</t>
  </si>
  <si>
    <t>5.1.4</t>
  </si>
  <si>
    <t>94229</t>
  </si>
  <si>
    <t>CALHA EM CHAPA DE AÇO GALVANIZADO NÚMERO 24, DESENVOLVIMENTO DE 100 CM, INCLUSO TRANSPORTE VERTICAL. AF_07/2019</t>
  </si>
  <si>
    <t>5.1.5</t>
  </si>
  <si>
    <t>99253</t>
  </si>
  <si>
    <t>CAIXA ENTERRADA HIDRÁULICA RETANGULAR EM ALVENARIA COM TIJOLOS CERÂMICOS MACIÇOS, DIMENSÕES INTERNAS: 0,6X0,6X0,6 M PARA REDE DE DRENAGEM. AF_12/2020</t>
  </si>
  <si>
    <t>5.1.6</t>
  </si>
  <si>
    <t>5.1.7</t>
  </si>
  <si>
    <t>96995</t>
  </si>
  <si>
    <t>REATERRO MANUAL APILOADO COM SOQUETE. AF_10/2017</t>
  </si>
  <si>
    <t>5.1.8</t>
  </si>
  <si>
    <t>94339</t>
  </si>
  <si>
    <t>ATERRO MECANIZADO DE VALA COM RETROESCAVADEIRA (CAPACIDADE DA CAÇAMBA DA RETRO: 0,26 M³ / POTÊNCIA: 88 HP), LARGURA DE 0,8 A 1,5 M, PROFUNDIDADE ATÉ 1,5 M, COM AREIA PARA ATERRO. AF_05/2016</t>
  </si>
  <si>
    <t>5.1.9</t>
  </si>
  <si>
    <t>100974</t>
  </si>
  <si>
    <t>CARGA, MANOBRA E DESCARGA DE SOLOS E MATERIAIS GRANULARES EM CAMINHÃO BASCULANTE 10 M³ - CARGA COM PÁ CARREGADEIRA (CAÇAMBA DE 1,7 A 2,8 M³ / 128 HP) E DESCARGA LIVRE (UNIDADE: M3). AF_07/2020</t>
  </si>
  <si>
    <t>5.1.10</t>
  </si>
  <si>
    <t>95875</t>
  </si>
  <si>
    <t>TRANSPORTE COM CAMINHÃO BASCULANTE DE 10 M³, EM VIA URBANA PAVIMENTADA, DMT ATÉ 30 KM (UNIDADE: M3XKM). AF_07/2020</t>
  </si>
  <si>
    <t>5.1.11</t>
  </si>
  <si>
    <t>93590</t>
  </si>
  <si>
    <t>TRANSPORTE COM CAMINHÃO BASCULANTE DE 10 M³, EM VIA URBANA PAVIMENTADA, ADICIONAL PARA DMT EXCEDENTE A 30 KM (UNIDADE: M3XKM). AF_07/2020</t>
  </si>
  <si>
    <t>5.1.12</t>
  </si>
  <si>
    <t>S10049</t>
  </si>
  <si>
    <t>Fornecimento e assentamento de tubo corrugado parede dupla PEAD, d= 450mm (18"), p/sistemas drenagem, Tigre-ADS N-12 ou similar</t>
  </si>
  <si>
    <t>5.1.13</t>
  </si>
  <si>
    <t>90708</t>
  </si>
  <si>
    <t>TUBO DE PEAD CORRUGADO DE DUPLA PAREDE PARA REDE COLETORA DE ESGOTO, DN 600 MM, JUNTA ELÁSTICA INTEGRADA - FORNECIMENTO E ASSENTAMENTO. AF_01/2021</t>
  </si>
  <si>
    <t>6</t>
  </si>
  <si>
    <t>PISOS, REVESTIMENTOS E PINTURA</t>
  </si>
  <si>
    <t>6.1</t>
  </si>
  <si>
    <t>ALVENARIAS</t>
  </si>
  <si>
    <t>6.1.1</t>
  </si>
  <si>
    <t>103322</t>
  </si>
  <si>
    <t>ALVENARIA DE VEDAÇÃO DE BLOCOS CERÂMICOS FURADOS NA VERTICAL DE 9X19X39 CM (ESPESSURA 9 CM) E ARGAMASSA DE ASSENTAMENTO COM PREPARO EM BETONEIRA. AF_12/2021</t>
  </si>
  <si>
    <t>6.1.2</t>
  </si>
  <si>
    <t>89283</t>
  </si>
  <si>
    <t>ALVENARIA ESTRUTURAL DE BLOCOS CERÂMICOS 14X19X39, (ESPESSURA DE 14 CM), UTILIZANDO PALHETA E ARGAMASSA DE ASSENTAMENTO COM PREPARO MANUAL. AF_03/2023</t>
  </si>
  <si>
    <t>6.2</t>
  </si>
  <si>
    <t>REVESTIMENTOS</t>
  </si>
  <si>
    <t>6.2.1</t>
  </si>
  <si>
    <t>87893</t>
  </si>
  <si>
    <t>CHAPISCO APLICADO EM ALVENARIA (SEM PRESENÇA DE VÃOS) E ESTRUTURAS DE CONCRETO DE FACHADA, COM COLHER DE PEDREIRO.  ARGAMASSA TRAÇO 1:3 COM PREPARO MANUAL. AF_10/2022</t>
  </si>
  <si>
    <t>6.2.2</t>
  </si>
  <si>
    <t>87885</t>
  </si>
  <si>
    <t>CHAPISCO APLICADO NO TETO OU EM ALVENARIA E ESTRUTURA, COM ROLO PARA TEXTURA ACRÍLICA. ARGAMASSA INDUSTRIALIZADA COM PREPARO EM MISTURADOR 300 KG. AF_10/2022</t>
  </si>
  <si>
    <t>6.2.3</t>
  </si>
  <si>
    <t>87809</t>
  </si>
  <si>
    <t>EMBOÇO OU MASSA ÚNICA EM ARGAMASSA TRAÇO 1:2:8, PREPARO MECÂNICO COM BETONEIRA 400 L, APLICADA MANUALMENTE EM SUPERFÍCIES EXTERNAS DA SACADA, ESPESSURA DE 25 MM, SEM USO DE TELA METÁLICA DE REFORÇO CONTRA FISSURAÇÃO. AF_08/2022</t>
  </si>
  <si>
    <t>6.2.4</t>
  </si>
  <si>
    <t>90406</t>
  </si>
  <si>
    <t>MASSA ÚNICA, PARA RECEBIMENTO DE PINTURA, EM ARGAMASSA TRAÇO 1:2:8, PREPARO MECÂNICO COM BETONEIRA 400L, APLICADA MANUALMENTE EM TETO, ESPESSURA DE 20MM, COM EXECUÇÃO DE TALISCAS. AF_03/2015</t>
  </si>
  <si>
    <t>6.2.5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</si>
  <si>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</si>
  <si>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</si>
  <si>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6.2.6</t>
  </si>
  <si>
    <t>87244</t>
  </si>
  <si>
    <t>REVESTIMENTO CERÂMICO PARA PAREDES EXTERNAS EM PASTILHAS DE PORCELANA 5 X 5 CM (PLACAS DE 30 X 30 CM), ALINHADAS A PRUMO. AF_02/2023</t>
  </si>
  <si>
    <t>6.2.7</t>
  </si>
  <si>
    <t>87273</t>
  </si>
  <si>
    <t>REVESTIMENTO CERÂMICO PARA PAREDES INTERNAS COM PLACAS TIPO ESMALTADA EXTRA  DE DIMENSÕES 33X45 CM APLICADAS NA ALTURA INTEIRA DAS PAREDES. AF_02/2023_PE</t>
  </si>
  <si>
    <t>6.2.8</t>
  </si>
  <si>
    <t>87416</t>
  </si>
  <si>
    <t>APLICAÇÃO MANUAL DE GESSO DESEMPENADO (SEM TALISCAS) EM TETO DE AMBIENTES DE ÁREA MENOR QUE 5M², ESPESSURA DE 1,0CM. AF_03/2023</t>
  </si>
  <si>
    <t>6.3</t>
  </si>
  <si>
    <t>PISOS</t>
  </si>
  <si>
    <t>6.3.1</t>
  </si>
  <si>
    <t>S08431</t>
  </si>
  <si>
    <t>Piso alta resistência ou industrial de 12 mm, comum, cor cinza, juntas, sem polimento, inclusive argamassa de regularização, aplicado - R1</t>
  </si>
  <si>
    <t>6.3.2</t>
  </si>
  <si>
    <t>93389</t>
  </si>
  <si>
    <t>REVESTIMENTO CERÂMICO PARA PISO COM PLACAS TIPO ESMALTADA PADRÃO POPULAR DE DIMENSÕES 35X35 CM APLICADA EM AMBIENTES DE ÁREA MENOR QUE 5 M2. AF_02/2023_PE</t>
  </si>
  <si>
    <t>6.3.3</t>
  </si>
  <si>
    <t>93390</t>
  </si>
  <si>
    <t>REVESTIMENTO CERÂMICO PARA PISO COM PLACAS TIPO ESMALTADA PADRÃO POPULAR DE DIMENSÕES 35X35 CM APLICADA EM AMBIENTES DE ÁREA ENTRE 5 M2 E 10 M2. AF_02/2023_PE</t>
  </si>
  <si>
    <t>6.3.4</t>
  </si>
  <si>
    <t>S02187</t>
  </si>
  <si>
    <t>Polimento de piso de alta resistência (existente)</t>
  </si>
  <si>
    <t>6.3.5</t>
  </si>
  <si>
    <t>95241</t>
  </si>
  <si>
    <t>LASTRO DE CONCRETO MAGRO, APLICADO EM PISOS, LAJES SOBRE SOLO OU RADIERS, ESPESSURA DE 5 CM. AF_07/2016</t>
  </si>
  <si>
    <t>6.3.6</t>
  </si>
  <si>
    <t>101747</t>
  </si>
  <si>
    <t>PISO EM CONCRETO 20 MPA PREPARO MECÂNICO, ESPESSURA 7CM. AF_09/2020</t>
  </si>
  <si>
    <t>6.3.7</t>
  </si>
  <si>
    <t>87251</t>
  </si>
  <si>
    <t>REVESTIMENTO CERÂMICO PARA PISO COM PLACAS TIPO ESMALTADA EXTRA DE DIMENSÕES 45X45 CM APLICADA EM AMBIENTES DE ÁREA MAIOR QUE 10 M2. AF_02/2023_PE</t>
  </si>
  <si>
    <t>6.3.8</t>
  </si>
  <si>
    <t>87620</t>
  </si>
  <si>
    <t>CONTRAPISO EM ARGAMASSA TRAÇO 1:4 (CIMENTO E AREIA), PREPARO MECÂNICO COM BETONEIRA 400 L, APLICADO EM ÁREAS SECAS SOBRE LAJE, ADERIDO, ACABAMENTO NÃO REFORÇADO, ESPESSURA 2CM. AF_07/2021</t>
  </si>
  <si>
    <t>6.3.9</t>
  </si>
  <si>
    <t>98689</t>
  </si>
  <si>
    <t>SOLEIRA EM GRANITO, LARGURA 15 CM, ESPESSURA 2,0 CM. AF_09/2020</t>
  </si>
  <si>
    <t>6.3.10</t>
  </si>
  <si>
    <t>98679</t>
  </si>
  <si>
    <t>PISO CIMENTADO, TRAÇO 1:3 (CIMENTO E AREIA), ACABAMENTO LISO, ESPESSURA 2,0 CM, PREPARO MECÂNICO DA ARGAMASSA. AF_09/2020</t>
  </si>
  <si>
    <t>6.4</t>
  </si>
  <si>
    <t>PINTURAS</t>
  </si>
  <si>
    <t>6.4.1</t>
  </si>
  <si>
    <t>88489</t>
  </si>
  <si>
    <t>PINTURA LÁTEX ACRÍLICA PREMIUM, APLICAÇÃO MANUAL EM PAREDES, DUAS DEMÃOS. AF_04/2023</t>
  </si>
  <si>
    <t>6.4.2</t>
  </si>
  <si>
    <t>100728</t>
  </si>
  <si>
    <t>PINTURA COM TINTA EPOXÍDICA DE FUNDO APLICADA A ROLO OU PINCEL SOBRE PERFIL METÁLICO EXECUTADO EM FÁBRICA (POR DEMÃO). AF_01/2020</t>
  </si>
  <si>
    <t>6.4.3</t>
  </si>
  <si>
    <t>100760</t>
  </si>
  <si>
    <t>PINTURA COM TINTA ALQUÍDICA DE ACABAMENTO (ESMALTE SINTÉTICO BRILHANTE) APLICADA A ROLO OU PINCEL SOBRE SUPERFÍCIES METÁLICAS (EXCETO PERFIL) EXECUTADO EM OBRA (02 DEMÃOS). AF_01/2020</t>
  </si>
  <si>
    <t>6.4.4</t>
  </si>
  <si>
    <t>102203</t>
  </si>
  <si>
    <t>PINTURA VERNIZ (INCOLOR) ALQUÍDICO EM MADEIRA, USO INTERNO E EXTERNO, 1 DEMÃO. AF_01/2021</t>
  </si>
  <si>
    <t>6.4.5</t>
  </si>
  <si>
    <t>88488</t>
  </si>
  <si>
    <t>PINTURA LÁTEX ACRÍLICA PREMIUM, APLICAÇÃO MANUAL EM TETO, DUAS DEMÃOS. AF_04/2023</t>
  </si>
  <si>
    <t>6.4.6</t>
  </si>
  <si>
    <t>88485</t>
  </si>
  <si>
    <t>FUNDO SELADOR ACRÍLICO, APLICAÇÃO MANUAL EM PAREDE, UMA DEMÃO. AF_04/2023</t>
  </si>
  <si>
    <t>6.4.7</t>
  </si>
  <si>
    <t>88484</t>
  </si>
  <si>
    <t>FUNDO SELADOR ACRÍLICO, APLICAÇÃO MANUAL EM TETO, UMA DEMÃO. AF_04/2023</t>
  </si>
  <si>
    <t>6.4.8</t>
  </si>
  <si>
    <t>96135</t>
  </si>
  <si>
    <t>APLICAÇÃO MANUAL DE MASSA ACRÍLICA EM PAREDES EXTERNAS DE CASAS, DUAS DEMÃOS. AF_05/2017</t>
  </si>
  <si>
    <t>6.5</t>
  </si>
  <si>
    <t>IMPERMEABILIZAÇÃO</t>
  </si>
  <si>
    <t>6.5.1</t>
  </si>
  <si>
    <t>98554</t>
  </si>
  <si>
    <t>IMPERMEABILIZAÇÃO DE SUPERFÍCIE COM MEMBRANA À BASE DE RESINA ACRÍLICA, 3 DEMÃOS. AF_06/2018</t>
  </si>
  <si>
    <t>6.5.2</t>
  </si>
  <si>
    <t>98557</t>
  </si>
  <si>
    <t>IMPERMEABILIZAÇÃO DE SUPERFÍCIE COM EMULSÃO ASFÁLTICA, 2 DEMÃOS AF_06/2018</t>
  </si>
  <si>
    <t>6.5.3</t>
  </si>
  <si>
    <t>98561</t>
  </si>
  <si>
    <t>IMPERMEABILIZAÇÃO DE PAREDES COM ARGAMASSA DE CIMENTO E AREIA, COM ADITIVO IMPERMEABILIZANTE, E = 2CM. AF_06/2018</t>
  </si>
  <si>
    <t>6.6</t>
  </si>
  <si>
    <t>RECUPERAÇÃO DE ESTRUTURAS</t>
  </si>
  <si>
    <t>6.6.1</t>
  </si>
  <si>
    <t>S04114</t>
  </si>
  <si>
    <t>Tratamento de fissuras com argamassa de cimento e areia traço 1:3 com aditivo bianco ou similar (com abertura de até 3mm) Rev 01 09/2022</t>
  </si>
  <si>
    <t>7</t>
  </si>
  <si>
    <t>ESQUADRIAS</t>
  </si>
  <si>
    <t>7.1</t>
  </si>
  <si>
    <t>7.1.1</t>
  </si>
  <si>
    <t>S01811</t>
  </si>
  <si>
    <t>Revisão de janela de madeira (tipo almofadada com escama) com aproveitamento de 70%m050006</t>
  </si>
  <si>
    <t>7.1.2</t>
  </si>
  <si>
    <t>90790</t>
  </si>
  <si>
    <t>KIT DE PORTA-PRONTA DE MADEIRA EM ACABAMENTO MELAMÍNICO BRANCO, FOLHA LEVE OU MÉDIA, 80X210CM, EXCLUSIVE FECHADURA, FIXAÇÃO COM PREENCHIMENTO PARCIAL DE ESPUMA EXPANSIVA - FORNECIMENTO E INSTALAÇÃO. AF_12/2019</t>
  </si>
  <si>
    <t>7.1.3</t>
  </si>
  <si>
    <t>90797</t>
  </si>
  <si>
    <t>KIT DE PORTA-PRONTA DE MADEIRA EM ACABAMENTO MELAMÍNICO BRANCO, FOLHA LEVE OU MÉDIA, E BATENTE METÁLICO, 90X210CM, FIXAÇÃO COM ARGAMASSA - FORNECIMENTO E INSTALAÇÃO. AF_12/2019</t>
  </si>
  <si>
    <t>7.1.4</t>
  </si>
  <si>
    <t>94805</t>
  </si>
  <si>
    <t>PORTA DE ALUMÍNIO DE ABRIR PARA VIDRO SEM GUARNIÇÃO, 87X210CM, FIXAÇÃO COM PARAFUSOS, INCLUSIVE VIDROS - FORNECIMENTO E INSTALAÇÃO. AF_12/2019</t>
  </si>
  <si>
    <t>7.1.5</t>
  </si>
  <si>
    <t>91341</t>
  </si>
  <si>
    <t>PORTA EM ALUMÍNIO DE ABRIR TIPO VENEZIANA COM GUARNIÇÃO, FIXAÇÃO COM PARAFUSOS - FORNECIMENTO E INSTALAÇÃO. AF_12/2019</t>
  </si>
  <si>
    <t>7.1.6</t>
  </si>
  <si>
    <t>94559</t>
  </si>
  <si>
    <t>JANELA DE AÇO TIPO BASCULANTE PARA VIDROS, COM BATENTE, FERRAGENS E PINTURA ANTICORROSIVA. EXCLUSIVE VIDROS, ACABAMENTO, ALIZAR E CONTRAMARCO. FORNECIMENTO E INSTALAÇÃO. AF_12/2019</t>
  </si>
  <si>
    <t>7.1.7</t>
  </si>
  <si>
    <t>102165</t>
  </si>
  <si>
    <t>INSTALAÇÃO DE VIDRO LISO FUME, E = 5 MM, EM ESQUADRIA DE ALUMÍNIO OU PVC, FIXADO COM BAGUETE. AF_01/2021_PS</t>
  </si>
  <si>
    <t>7.1.8</t>
  </si>
  <si>
    <t>94569</t>
  </si>
  <si>
    <t>JANELA DE ALUMÍNIO TIPO MAXIM-AR, COM VIDROS, BATENTE E FERRAGENS. EXCLUSIVE ALIZAR, ACABAMENTO E CONTRAMARCO. FORNECIMENTO E INSTALAÇÃO. AF_12/2019</t>
  </si>
  <si>
    <t>7.1.9</t>
  </si>
  <si>
    <t>94570</t>
  </si>
  <si>
    <t>JANELA DE ALUMÍNIO DE CORRER COM 2 FOLHAS PARA VIDROS, COM VIDROS, BATENTE, ACABAMENTO COM ACETATO OU BRILHANTE E FERRAGENS. EXCLUSIVE ALIZAR E CONTRAMARCO. FORNECIMENTO E INSTALAÇÃO. AF_12/2019</t>
  </si>
  <si>
    <t>7.1.10</t>
  </si>
  <si>
    <t>91312</t>
  </si>
  <si>
    <t>KIT DE PORTA DE MADEIRA PARA PINTURA, SEMI-OCA (LEVE OU MÉDIA), PADRÃO POPULAR, 60X210CM, ESPESSURA DE 3,5CM, ITENS INCLUSOS: DOBRADIÇAS, MONTAGEM E INSTALAÇÃO DO BATENTE, FECHADURA COM EXECUÇÃO DO FURO - FORNECIMENTO E INSTALAÇÃO. AF_12/2019</t>
  </si>
  <si>
    <t>7.1.11</t>
  </si>
  <si>
    <t>91313</t>
  </si>
  <si>
    <t>KIT DE PORTA DE MADEIRA PARA PINTURA, SEMI-OCA (LEVE OU MÉDIA), PADRÃO POPULAR, 70X210CM, ESPESSURA DE 3,5CM, ITENS INCLUSOS: DOBRADIÇAS, MONTAGEM E INSTALAÇÃO DO BATENTE, FECHADURA COM EXECUÇÃO DO FURO - FORNECIMENTO E INSTALAÇÃO. AF_12/2019</t>
  </si>
  <si>
    <t>7.1.12</t>
  </si>
  <si>
    <t>91314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</si>
  <si>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</si>
  <si>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7.1.13</t>
  </si>
  <si>
    <t>100701</t>
  </si>
  <si>
    <t>PORTA DE FERRO, DE ABRIR, TIPO GRADE COM CHAPA, COM GUARNIÇÕES. AF_12/2019</t>
  </si>
  <si>
    <t>8</t>
  </si>
  <si>
    <t>COBERTURA</t>
  </si>
  <si>
    <t>8.1</t>
  </si>
  <si>
    <t>8.1.1</t>
  </si>
  <si>
    <t>104467</t>
  </si>
  <si>
    <t>COMPOSIÇÃO PARAMÉTRICA PARA FORNECIMENTO E MONTAGEM DE ESTRUTURA METÁLICA PARA COBERTURA DE EDIFICAÇÕES COM ESTRUTURA DE APOIO. AF_11/2022</t>
  </si>
  <si>
    <t>KG</t>
  </si>
  <si>
    <t>8.1.2</t>
  </si>
  <si>
    <t>94210</t>
  </si>
  <si>
    <t>TELHAMENTO COM TELHA ONDULADA DE FIBROCIMENTO E = 6 MM, COM RECOBRIMENTO LATERAL DE 1 1/4 DE ONDA PARA TELHADO COM INCLINAÇÃO MÁXIMA DE 10°, COM ATÉ 2 ÁGUAS, INCLUSO IÇAMENTO. AF_07/2019</t>
  </si>
  <si>
    <t>8.1.3</t>
  </si>
  <si>
    <t>94201</t>
  </si>
  <si>
    <t>TELHAMENTO COM TELHA CERÂMICA CAPA-CANAL, TIPO COLONIAL, COM ATÉ 2 ÁGUAS, INCLUSO TRANSPORTE VERTICAL. AF_07/2019</t>
  </si>
  <si>
    <t>8.1.4</t>
  </si>
  <si>
    <t>94442</t>
  </si>
  <si>
    <t>TELHAMENTO COM TELHA CERÂMICA DE ENCAIXE, TIPO ROMANA, COM ATÉ 2 ÁGUAS, INCLUSO TRANSPORTE VERTICAL. AF_07/2019</t>
  </si>
  <si>
    <t>8.1.5</t>
  </si>
  <si>
    <t>94223</t>
  </si>
  <si>
    <t>CUMEEIRA PARA TELHA DE FIBROCIMENTO ONDULADA E = 6 MM, INCLUSO ACESSÓRIOS DE FIXAÇÃO E IÇAMENTO. AF_07/2019</t>
  </si>
  <si>
    <t>8.1.6</t>
  </si>
  <si>
    <t>94221</t>
  </si>
  <si>
    <t>CUMEEIRA PARA TELHA CERÂMICA EMBOÇADA COM ARGAMASSA TRAÇO 1:2:9 (CIMENTO, CAL E AREIA) PARA TELHADOS COM ATÉ 2 ÁGUAS, INCLUSO TRANSPORTE VERTICAL. AF_07/2019</t>
  </si>
  <si>
    <t>8.1.7</t>
  </si>
  <si>
    <t>94224</t>
  </si>
  <si>
    <t>EMBOÇAMENTO COM ARGAMASSA TRAÇO 1:2:9 (CIMENTO, CAL E AREIA). AF_07/2019</t>
  </si>
  <si>
    <t>8.1.8</t>
  </si>
  <si>
    <t>8.1.9</t>
  </si>
  <si>
    <t>97650</t>
  </si>
  <si>
    <t>REMOÇÃO DE TRAMA DE MADEIRA PARA COBERTURA, DE FORMA MANUAL, SEM REAPROVEITAMENTO. AF_12/2017</t>
  </si>
  <si>
    <t>8.1.10</t>
  </si>
  <si>
    <t>97647</t>
  </si>
  <si>
    <t>REMOÇÃO DE TELHAS, DE FIBROCIMENTO, METÁLICA E CERÂMICA, DE FORMA MANUAL, SEM REAPROVEITAMENTO. AF_12/2017</t>
  </si>
  <si>
    <t>8.1.11</t>
  </si>
  <si>
    <t>97652</t>
  </si>
  <si>
    <t>REMOÇÃO DE TESOURAS DE MADEIRA, COM VÃO MAIOR OU IGUAL A 8M, DE FORMA MANUAL, SEM REAPROVEITAMENTO. AF_12/2017</t>
  </si>
  <si>
    <t>8.1.12</t>
  </si>
  <si>
    <t>92539</t>
  </si>
  <si>
    <t>TRAMA DE MADEIRA COMPOSTA POR RIPAS, CAIBROS E TERÇAS PARA TELHADOS DE ATÉ 2 ÁGUAS PARA TELHA DE ENCAIXE DE CERÂMICA OU DE CONCRETO, INCLUSO TRANSPORTE VERTICAL. AF_07/2019</t>
  </si>
  <si>
    <t>8.2</t>
  </si>
  <si>
    <t>FORRO</t>
  </si>
  <si>
    <t>8.2.1</t>
  </si>
  <si>
    <t>96111</t>
  </si>
  <si>
    <t>FORRO EM RÉGUAS DE PVC, FRISADO, PARA AMBIENTES RESIDENCIAIS, INCLUSIVE ESTRUTURA DE FIXAÇÃO. AF_05/2017_PS</t>
  </si>
  <si>
    <t>8.2.2</t>
  </si>
  <si>
    <t>96112</t>
  </si>
  <si>
    <t>FORRO EM MADEIRA PINUS, PARA AMBIENTES RESIDENCIAIS, INCLUSIVE ESTRUTURA DE FIXAÇÃO. AF_05/2017</t>
  </si>
  <si>
    <t>8.2.3</t>
  </si>
  <si>
    <t>96113</t>
  </si>
  <si>
    <t>FORRO EM PLACAS DE GESSO, PARA AMBIENTES COMERCIAIS. AF_05/2017_PS</t>
  </si>
  <si>
    <t>9</t>
  </si>
  <si>
    <t>INSTALAÇÕES</t>
  </si>
  <si>
    <t>9.1</t>
  </si>
  <si>
    <t>ÁGUA FRIA</t>
  </si>
  <si>
    <t>9.1.1</t>
  </si>
  <si>
    <t>89357</t>
  </si>
  <si>
    <t>TUBO, PVC, SOLDÁVEL, DN 32MM, INSTALADO EM RAMAL OU SUB-RAMAL DE ÁGUA - FORNECIMENTO E INSTALAÇÃO. AF_06/2022</t>
  </si>
  <si>
    <t>9.1.2</t>
  </si>
  <si>
    <t>94651</t>
  </si>
  <si>
    <t>TUBO, PVC, SOLDÁVEL, DN 50 MM, INSTALADO EM RESERVAÇÃO DE ÁGUA DE EDIFICAÇÃO QUE POSSUA RESERVATÓRIO DE FIBRA/FIBROCIMENTO   FORNECIMENTO E INSTALAÇÃO. AF_06/2016</t>
  </si>
  <si>
    <t>9.1.3</t>
  </si>
  <si>
    <t>89503</t>
  </si>
  <si>
    <t>CURVA 90 GRAUS, PVC, SOLDÁVEL, DN 50MM, INSTALADO EM PRUMADA DE ÁGUA - FORNECIMENTO E INSTALAÇÃO. AF_06/2022</t>
  </si>
  <si>
    <t>9.1.4</t>
  </si>
  <si>
    <t>89627</t>
  </si>
  <si>
    <t>TÊ DE REDUÇÃO, PVC, SOLDÁVEL, DN 50MM X 25MM, INSTALADO EM PRUMADA DE ÁGUA - FORNECIMENTO E INSTALAÇÃO. AF_06/2022</t>
  </si>
  <si>
    <t>9.1.5</t>
  </si>
  <si>
    <t>94797</t>
  </si>
  <si>
    <t>TORNEIRA DE BOIA PARA CAIXA D'ÁGUA, ROSCÁVEL, 1" - FORNECIMENTO E INSTALAÇÃO. AF_08/2021</t>
  </si>
  <si>
    <t>9.1.6</t>
  </si>
  <si>
    <t>89986</t>
  </si>
  <si>
    <t>REGISTRO DE GAVETA BRUTO, LATÃO, ROSCÁVEL, 1/2", COM ACABAMENTO E CANOPLA CROMADOS - FORNECIMENTO E INSTALAÇÃO. AF_08/2021</t>
  </si>
  <si>
    <t>9.1.7</t>
  </si>
  <si>
    <t>89987</t>
  </si>
  <si>
    <t>REGISTRO DE GAVETA BRUTO, LATÃO, ROSCÁVEL, 3/4", COM ACABAMENTO E CANOPLA CROMADOS - FORNECIMENTO E INSTALAÇÃO. AF_08/2021</t>
  </si>
  <si>
    <t>9.1.8</t>
  </si>
  <si>
    <t>86906</t>
  </si>
  <si>
    <t>TORNEIRA CROMADA DE MESA, 1/2? OU 3/4?, PARA LAVATÓRIO, PADRÃO POPULAR - FORNECIMENTO E INSTALAÇÃO. AF_01/2020</t>
  </si>
  <si>
    <t>9.2</t>
  </si>
  <si>
    <t>LOUÇAS E METAIS</t>
  </si>
  <si>
    <t>9.2.1</t>
  </si>
  <si>
    <t>100849</t>
  </si>
  <si>
    <t>ASSENTO SANITÁRIO CONVENCIONAL - FORNECIMENTO E INSTALACAO. AF_01/2020</t>
  </si>
  <si>
    <t>9.2.2</t>
  </si>
  <si>
    <t>95470</t>
  </si>
  <si>
    <t>VASO SANITARIO SIFONADO CONVENCIONAL COM LOUÇA BRANCA, INCLUSO CONJUNTO DE LIGAÇÃO PARA BACIA SANITÁRIA AJUSTÁVEL - FORNECIMENTO E INSTALAÇÃO. AF_10/2016</t>
  </si>
  <si>
    <t>9.2.3</t>
  </si>
  <si>
    <t>100868</t>
  </si>
  <si>
    <t>BARRA DE APOIO RETA, EM ACO INOX POLIDO, COMPRIMENTO 80 CM,  FIXADA NA PAREDE - FORNECIMENTO E INSTALAÇÃO. AF_01/2020</t>
  </si>
  <si>
    <t>9.2.4</t>
  </si>
  <si>
    <t>100860</t>
  </si>
  <si>
    <t>CHUVEIRO ELÉTRICO COMUM CORPO PLÁSTICO, TIPO DUCHA ? FORNECIMENTO E INSTALAÇÃO. AF_01/2020</t>
  </si>
  <si>
    <t>9.2.5</t>
  </si>
  <si>
    <t>86939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</si>
  <si>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</si>
  <si>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9.3</t>
  </si>
  <si>
    <t>INSTALAÇÃO SANITÁRIA</t>
  </si>
  <si>
    <t>9.3.1</t>
  </si>
  <si>
    <t>89748</t>
  </si>
  <si>
    <t>CURVA CURTA 90 GRAUS, PVC, SERIE NORMAL, ESGOTO PREDIAL, DN 100 MM, JUNTA ELÁSTICA, FORNECIDO E INSTALADO EM RAMAL DE DESCARGA OU RAMAL DE ESGOTO SANITÁRIO. AF_08/2022</t>
  </si>
  <si>
    <t>9.3.2</t>
  </si>
  <si>
    <t>89746</t>
  </si>
  <si>
    <t>JOELHO 45 GRAUS, PVC, SERIE NORMAL, ESGOTO PREDIAL, DN 100 MM, JUNTA ELÁSTICA, FORNECIDO E INSTALADO EM RAMAL DE DESCARGA OU RAMAL DE ESGOTO SANITÁRIO. AF_08/2022</t>
  </si>
  <si>
    <t>9.3.3</t>
  </si>
  <si>
    <t>89744</t>
  </si>
  <si>
    <t>JOELHO 90 GRAUS, PVC, SERIE NORMAL, ESGOTO PREDIAL, DN 100 MM, JUNTA ELÁSTICA, FORNECIDO E INSTALADO EM RAMAL DE DESCARGA OU RAMAL DE ESGOTO SANITÁRIO. AF_08/2022</t>
  </si>
  <si>
    <t>9.3.4</t>
  </si>
  <si>
    <t>89784</t>
  </si>
  <si>
    <t>TE, PVC, SERIE NORMAL, ESGOTO PREDIAL, DN 50 X 50 MM, JUNTA ELÁSTICA, FORNECIDO E INSTALADO EM RAMAL DE DESCARGA OU RAMAL DE ESGOTO SANITÁRIO. AF_08/2022</t>
  </si>
  <si>
    <t>9.3.5</t>
  </si>
  <si>
    <t>89712</t>
  </si>
  <si>
    <t>TUBO PVC, SERIE NORMAL, ESGOTO PREDIAL, DN 50 MM, FORNECIDO E INSTALADO EM RAMAL DE DESCARGA OU RAMAL DE ESGOTO SANITÁRIO. AF_08/2022</t>
  </si>
  <si>
    <t>9.4</t>
  </si>
  <si>
    <t>INSTALAÇÕES ELÉTRICAS</t>
  </si>
  <si>
    <t>9.4.1</t>
  </si>
  <si>
    <t>91925</t>
  </si>
  <si>
    <t>CABO DE COBRE FLEXÍVEL ISOLADO, 1,5 MM², ANTI-CHAMA 0,6/1,0 KV, PARA CIRCUITOS TERMINAIS - FORNECIMENTO E INSTALAÇÃO. AF_03/2023</t>
  </si>
  <si>
    <t>9.4.2</t>
  </si>
  <si>
    <t>S02794</t>
  </si>
  <si>
    <t>Caixa de passagem em alvenaria de tijolos maciços esp. = 0,12m,  dim. int. =  0.40 x 0.40 x 0.60m, inclusive tampa</t>
  </si>
  <si>
    <t>9.4.3</t>
  </si>
  <si>
    <t>91943</t>
  </si>
  <si>
    <t>CAIXA RETANGULAR 4" X 4" MÉDIA (1,30 M DO PISO), PVC, INSTALADA EM PAREDE - FORNECIMENTO E INSTALAÇÃO. AF_03/2023</t>
  </si>
  <si>
    <t>9.4.4</t>
  </si>
  <si>
    <t>93662</t>
  </si>
  <si>
    <t>DISJUNTOR BIPOLAR TIPO DIN, CORRENTE NOMINAL DE 20A - FORNECIMENTO E INSTALAÇÃO. AF_10/2020</t>
  </si>
  <si>
    <t>9.4.5</t>
  </si>
  <si>
    <t>101894</t>
  </si>
  <si>
    <t>DISJUNTOR TRIPOLAR TIPO NEMA, CORRENTE NOMINAL DE 60 ATÉ 100A - FORNECIMENTO E INSTALAÇÃO. AF_10/2020</t>
  </si>
  <si>
    <t>9.4.6</t>
  </si>
  <si>
    <t>93008</t>
  </si>
  <si>
    <t>ELETRODUTO RÍGIDO ROSCÁVEL, PVC, DN 50 MM (1 1/2"), PARA REDE ENTERRADA DE DISTRIBUIÇÃO DE ENERGIA ELÉTRICA - FORNECIMENTO E INSTALAÇÃO. AF_12/2021</t>
  </si>
  <si>
    <t>9.4.7</t>
  </si>
  <si>
    <t>93010</t>
  </si>
  <si>
    <t>ELETRODUTO RÍGIDO ROSCÁVEL, PVC, DN 75 MM (2 1/2"), PARA REDE ENTERRADA DE DISTRIBUIÇÃO DE ENERGIA ELÉTRICA - FORNECIMENTO E INSTALAÇÃO. AF_12/2021</t>
  </si>
  <si>
    <t>9.4.8</t>
  </si>
  <si>
    <t>91961</t>
  </si>
  <si>
    <t>INTERRUPTOR PARALELO (2 MÓDULOS), 10A/250V, INCLUINDO SUPORTE E PLACA - FORNECIMENTO E INSTALAÇÃO. AF_03/2023</t>
  </si>
  <si>
    <t>9.4.9</t>
  </si>
  <si>
    <t>91956</t>
  </si>
  <si>
    <t>INTERRUPTOR SIMPLES (1 MÓDULO) COM INTERRUPTOR PARALELO (1 MÓDULO), 10A/250V, SEM SUPORTE E SEM PLACA - FORNECIMENTO E INSTALAÇÃO. AF_03/2023</t>
  </si>
  <si>
    <t>9.4.10</t>
  </si>
  <si>
    <t>91953</t>
  </si>
  <si>
    <t>INTERRUPTOR SIMPLES (1 MÓDULO), 10A/250V, INCLUINDO SUPORTE E PLACA - FORNECIMENTO E INSTALAÇÃO. AF_03/2023</t>
  </si>
  <si>
    <t>9.4.11</t>
  </si>
  <si>
    <t>91959</t>
  </si>
  <si>
    <t>INTERRUPTOR SIMPLES (2 MÓDULOS), 10A/250V, INCLUINDO SUPORTE E PLACA - FORNECIMENTO E INSTALAÇÃO. AF_03/2023</t>
  </si>
  <si>
    <t>9.4.12</t>
  </si>
  <si>
    <t>91933</t>
  </si>
  <si>
    <t>CABO DE COBRE FLEXÍVEL ISOLADO, 10 MM², ANTI-CHAMA 0,6/1,0 KV, PARA CIRCUITOS TERMINAIS - FORNECIMENTO E INSTALAÇÃO. AF_03/2023</t>
  </si>
  <si>
    <t>9.4.13</t>
  </si>
  <si>
    <t>97599</t>
  </si>
  <si>
    <t>LUMINÁRIA DE EMERGÊNCIA, COM 30 LÂMPADAS LED DE 2 W, SEM REATOR - FORNECIMENTO E INSTALAÇÃO. AF_02/2020</t>
  </si>
  <si>
    <t>9.4.14</t>
  </si>
  <si>
    <t>91877</t>
  </si>
  <si>
    <t>LUVA PARA ELETRODUTO, PVC, ROSCÁVEL, DN 40 MM (1 1/4"), PARA CIRCUITOS TERMINAIS, INSTALADA EM FORRO - FORNECIMENTO E INSTALAÇÃO. AF_03/2023</t>
  </si>
  <si>
    <t>9.4.15</t>
  </si>
  <si>
    <t>101879</t>
  </si>
  <si>
    <t>QUADRO DE DISTRIBUIÇÃO DE ENERGIA EM CHAPA DE AÇO GALVANIZADO, DE EMBUTIR, COM BARRAMENTO TRIFÁSICO, PARA 24 DISJUNTORES DIN 100A - FORNECIMENTO E INSTALAÇÃO. AF_10/2020</t>
  </si>
  <si>
    <t>9.4.16</t>
  </si>
  <si>
    <t>92000</t>
  </si>
  <si>
    <t>TOMADA BAIXA DE EMBUTIR (1 MÓDULO), 2P+T 10 A, INCLUINDO SUPORTE E PLACA - FORNECIMENTO E INSTALAÇÃO. AF_03/2023</t>
  </si>
  <si>
    <t>9.4.17</t>
  </si>
  <si>
    <t>91997</t>
  </si>
  <si>
    <t>TOMADA MÉDIA DE EMBUTIR (1 MÓDULO), 2P+T 20 A, INCLUINDO SUPORTE E PLACA - FORNECIMENTO E INSTALAÇÃO. AF_03/2023</t>
  </si>
  <si>
    <t>9.4.18</t>
  </si>
  <si>
    <t>97586</t>
  </si>
  <si>
    <t>LUMINÁRIA TIPO CALHA, DE SOBREPOR, COM 2 LÂMPADAS TUBULARES FLUORESCENTES DE 36 W, COM REATOR DE PARTIDA RÁPIDA - FORNECIMENTO E INSTALAÇÃO. AF_02/2020</t>
  </si>
  <si>
    <t>9.4.19</t>
  </si>
  <si>
    <t>97610</t>
  </si>
  <si>
    <t>LÂMPADA COMPACTA DE LED 10 W, BASE E27 - FORNECIMENTO E INSTALAÇÃO. AF_02/2020</t>
  </si>
  <si>
    <t>9.4.20</t>
  </si>
  <si>
    <t>97609</t>
  </si>
  <si>
    <t>LÂMPADA COMPACTA DE LED 6 W, BASE E27 - FORNECIMENTO E INSTALAÇÃO. AF_02/2020</t>
  </si>
  <si>
    <t>9.4.21</t>
  </si>
  <si>
    <t>97589</t>
  </si>
  <si>
    <t>LUMINÁRIA TIPO PLAFON EM PLÁSTICO, DE SOBREPOR, COM 1 LÂMPADA FLUORESCENTE DE 15 W, SEM REATOR - FORNECIMENTO E INSTALAÇÃO. AF_02/2020</t>
  </si>
  <si>
    <t>9.4.22</t>
  </si>
  <si>
    <t>91935</t>
  </si>
  <si>
    <t>CABO DE COBRE FLEXÍVEL ISOLADO, 16 MM², ANTI-CHAMA 0,6/1,0 KV, PARA CIRCUITOS TERMINAIS - FORNECIMENTO E INSTALAÇÃO. AF_03/2023</t>
  </si>
  <si>
    <t>9.4.23</t>
  </si>
  <si>
    <t>91927</t>
  </si>
  <si>
    <t>CABO DE COBRE FLEXÍVEL ISOLADO, 2,5 MM², ANTI-CHAMA 0,6/1,0 KV, PARA CIRCUITOS TERMINAIS - FORNECIMENTO E INSTALAÇÃO. AF_03/2023</t>
  </si>
  <si>
    <t>9.4.24</t>
  </si>
  <si>
    <t>92986</t>
  </si>
  <si>
    <t>CABO DE COBRE FLEXÍVEL ISOLADO, 35 MM², ANTI-CHAMA 0,6/1,0 KV, PARA REDE ENTERRADA DE DISTRIBUIÇÃO DE ENERGIA ELÉTRICA - FORNECIMENTO E INSTALAÇÃO. AF_12/2021</t>
  </si>
  <si>
    <t>9.4.25</t>
  </si>
  <si>
    <t>91928</t>
  </si>
  <si>
    <t>CABO DE COBRE FLEXÍVEL ISOLADO, 4 MM², ANTI-CHAMA 450/750 V, PARA CIRCUITOS TERMINAIS - FORNECIMENTO E INSTALAÇÃO. AF_03/2023</t>
  </si>
  <si>
    <t>9.4.26</t>
  </si>
  <si>
    <t>92988</t>
  </si>
  <si>
    <t>CABO DE COBRE FLEXÍVEL ISOLADO, 50 MM², ANTI-CHAMA 0,6/1,0 KV, PARA REDE ENTERRADA DE DISTRIBUIÇÃO DE ENERGIA ELÉTRICA - FORNECIMENTO E INSTALAÇÃO. AF_12/2021</t>
  </si>
  <si>
    <t>9.4.27</t>
  </si>
  <si>
    <t>91931</t>
  </si>
  <si>
    <t>CABO DE COBRE FLEXÍVEL ISOLADO, 6 MM², ANTI-CHAMA 0,6/1,0 KV, PARA CIRCUITOS TERMINAIS - FORNECIMENTO E INSTALAÇÃO. AF_03/2023</t>
  </si>
  <si>
    <t>9.4.28</t>
  </si>
  <si>
    <t>92990</t>
  </si>
  <si>
    <t>CABO DE COBRE FLEXÍVEL ISOLADO, 70 MM², ANTI-CHAMA 0,6/1,0 KV, PARA REDE ENTERRADA DE DISTRIBUIÇÃO DE ENERGIA ELÉTRICA - FORNECIMENTO E INSTALAÇÃO. AF_12/2021</t>
  </si>
  <si>
    <t>9.5</t>
  </si>
  <si>
    <t>SPDA</t>
  </si>
  <si>
    <t>9.5.1</t>
  </si>
  <si>
    <t>98111</t>
  </si>
  <si>
    <t>CAIXA DE INSPEÇÃO PARA ATERRAMENTO, CIRCULAR, EM POLIETILENO, DIÂMETRO INTERNO = 0,3 M. AF_12/2020</t>
  </si>
  <si>
    <t>9.5.2</t>
  </si>
  <si>
    <t>S08082</t>
  </si>
  <si>
    <t>Cabo de cobre nú 50 mm2 - fornecimento e assentamento (2,27m/kg)</t>
  </si>
  <si>
    <t>kg</t>
  </si>
  <si>
    <t>9.5.3</t>
  </si>
  <si>
    <t>96985</t>
  </si>
  <si>
    <t>HASTE DE ATERRAMENTO 5/8  PARA SPDA - FORNECIMENTO E INSTALAÇÃO. AF_12/2017</t>
  </si>
  <si>
    <t>9.5.4</t>
  </si>
  <si>
    <t>91872</t>
  </si>
  <si>
    <t>ELETRODUTO RÍGIDO ROSCÁVEL, PVC, DN 32 MM (1"), PARA CIRCUITOS TERMINAIS, INSTALADO EM PAREDE - FORNECIMENTO E INSTALAÇÃO. AF_03/2023</t>
  </si>
  <si>
    <t>9.5.5</t>
  </si>
  <si>
    <t>91173</t>
  </si>
  <si>
    <t>FIXAÇÃO DE TUBOS VERTICAIS DE PPR DIÂMETROS MENORES OU IGUAIS A 40 MM COM ABRAÇADEIRA METÁLICA RÍGIDA TIPO D 1/2", FIXADA EM PERFILADO EM ALVENARIA. AF_05/2015</t>
  </si>
  <si>
    <t>9.6</t>
  </si>
  <si>
    <t>LOGICA E TELEFONIA</t>
  </si>
  <si>
    <t>9.6.1</t>
  </si>
  <si>
    <t>100557</t>
  </si>
  <si>
    <t>CAIXA DE PASSAGEM PARA TELEFONE 80X80X15CM (SOBREPOR) FORNECIMENTO E INSTALACAO. AF_11/2019</t>
  </si>
  <si>
    <t>9.6.2</t>
  </si>
  <si>
    <t>98262</t>
  </si>
  <si>
    <t>CABO TELEFÔNICO CCI-50 2 PARES, SEM BLINDAGEM, INSTALADO EM ENTRADA DE EDIFICAÇÃO - FORNECIMENTO E INSTALAÇÃO. AF_11/2019</t>
  </si>
  <si>
    <t>9.6.3</t>
  </si>
  <si>
    <t>98297</t>
  </si>
  <si>
    <t>CABO ELETRÔNICO CATEGORIA 6, INSTALADO EM EDIFICAÇÃO INSTITUCIONAL - FORNECIMENTO E INSTALAÇÃO. AF_11/2019</t>
  </si>
  <si>
    <t>9.6.4</t>
  </si>
  <si>
    <t>93011</t>
  </si>
  <si>
    <t>ELETRODUTO RÍGIDO ROSCÁVEL, PVC, DN 85 MM (3"), PARA REDE ENTERRADA DE DISTRIBUIÇÃO DE ENERGIA ELÉTRICA - FORNECIMENTO E INSTALAÇÃO. AF_12/2021</t>
  </si>
  <si>
    <t>9.7</t>
  </si>
  <si>
    <t>CLIMATIZAÇÃO</t>
  </si>
  <si>
    <t>9.7.1</t>
  </si>
  <si>
    <t>103244</t>
  </si>
  <si>
    <t>AR CONDICIONADO SPLIT INVERTER, HI-WALL (PAREDE), 9000 BTU/H, CICLO FRIO - FORNECIMENTO E INSTALAÇÃO. AF_11/2021_PE</t>
  </si>
  <si>
    <t>9.7.2</t>
  </si>
  <si>
    <t>103247</t>
  </si>
  <si>
    <t>AR CONDICIONADO SPLIT INVERTER, HI-WALL (PAREDE), 12000 BTU/H, CICLO FRIO - FORNECIMENTO E INSTALAÇÃO. AF_11/2021_PE</t>
  </si>
  <si>
    <t>9.7.3</t>
  </si>
  <si>
    <t>S13271</t>
  </si>
  <si>
    <t>Instalação de Ar condicionado split (evaporadora e condensadora), hi-wall (parede), até 9000 btu/h</t>
  </si>
  <si>
    <t>9.7.4</t>
  </si>
  <si>
    <t>S13274</t>
  </si>
  <si>
    <t>Instalação de Ar condicionado split (evaporadora e condensadora), hi-wall (parede), de 12000 btu/h até 18000 btu/h</t>
  </si>
  <si>
    <t>9.7.5</t>
  </si>
  <si>
    <t>103288</t>
  </si>
  <si>
    <t>RASGO E CHUMBAMENTO EM ALVENARIA PARA TUBOS DE SPLIT PAREDE DE 9000 A 24000 BTUS/H. AF_11/2021</t>
  </si>
  <si>
    <t>9.8</t>
  </si>
  <si>
    <t>PREVENÇÃO E COMBATE A INCÊNDIO E PÂNICO</t>
  </si>
  <si>
    <t>9.8.1</t>
  </si>
  <si>
    <t>101908</t>
  </si>
  <si>
    <t>EXTINTOR DE INCÊNDIO PORTÁTIL COM CARGA DE PQS DE 4 KG, CLASSE BC - FORNECIMENTO E INSTALAÇÃO. AF_10/2020_PE</t>
  </si>
  <si>
    <t>9.8.2</t>
  </si>
  <si>
    <t>102520</t>
  </si>
  <si>
    <t>PINTURA DE SINALIZAÇÃO VERTICAL DE SEGURANÇA, FAIXAS AMARELA E PRETA, APLICAÇÃO MANUAL, 2 DEMÃOS. AF_05/2021</t>
  </si>
  <si>
    <t>9.8.3</t>
  </si>
  <si>
    <t>92368</t>
  </si>
  <si>
    <t>TUBO DE AÇO GALVANIZADO COM COSTURA, CLASSE MÉDIA, DN 80 (3"), CONEXÃO ROSQUEADA, INSTALADO EM REDE DE ALIMENTAÇÃO PARA HIDRANTE - FORNECIMENTO E INSTALAÇÃO. AF_10/2020</t>
  </si>
  <si>
    <t>9.8.4</t>
  </si>
  <si>
    <t>92358</t>
  </si>
  <si>
    <t>TÊ, EM FERRO GALVANIZADO, DN 80 (3"), CONEXÃO ROSQUEADA, INSTALADO EM PRUMADAS - FORNECIMENTO E INSTALAÇÃO. AF_10/2020</t>
  </si>
  <si>
    <t>9.8.5</t>
  </si>
  <si>
    <t>92355</t>
  </si>
  <si>
    <t>JOELHO 90 GRAUS, EM FERRO GALVANIZADO, DN 80 (3"), CONEXÃO ROSQUEADA, INSTALADO EM PRUMADAS - FORNECIMENTO E INSTALAÇÃO. AF_10/2020</t>
  </si>
  <si>
    <t>9.8.6</t>
  </si>
  <si>
    <t>S11308</t>
  </si>
  <si>
    <t>Abrigo para hidrante interno, inclusive caixa embutir chapa ferro n.º 14, dimensões 0.90 x 0.60 x 0.17 m, registro tipo globo 2 1/2", com 02 mangueiras (15m e 30m) com esguicho e conexões - Rev. 01</t>
  </si>
  <si>
    <t>9.8.7</t>
  </si>
  <si>
    <t>S07861</t>
  </si>
  <si>
    <t>Acionador manual (botoeira) tipo quebra-vidro, p/instal. incendio</t>
  </si>
  <si>
    <t>10</t>
  </si>
  <si>
    <t>SERVIÇOS COMPLEMENTARES</t>
  </si>
  <si>
    <t>10.1</t>
  </si>
  <si>
    <t>TRANSPORTE</t>
  </si>
  <si>
    <t>10.1.1</t>
  </si>
  <si>
    <t>10.1.2</t>
  </si>
  <si>
    <t>10.2</t>
  </si>
  <si>
    <t>ANDAIMES E SINALIZAÇÃO</t>
  </si>
  <si>
    <t>10.2.1</t>
  </si>
  <si>
    <t>00020193</t>
  </si>
  <si>
    <t>LOCACAO DE ANDAIME METALICO TIPO FACHADEIRO, PEÃ?AS COM APROXIMADAMENTE 1,20 M DE LARGURA E 2,0 M DE ALTURA, INCLUINDO DIAGONAIS EM X, BARRAS DE LIGACAO, SAPATAS E DEMAIS ITENS NECESSARIOS A MONTAGEM (NAO INCLUI INSTALACAO)</t>
  </si>
  <si>
    <t>M2XMES</t>
  </si>
  <si>
    <t>10.2.2</t>
  </si>
  <si>
    <t>97063</t>
  </si>
  <si>
    <t>MONTAGEM E DESMONTAGEM DE ANDAIME MODULAR FACHADEIRO, COM PISO METÁLICO, PARA EDIFICAÇÕES COM MÚLTIPLOS PAVIMENTOS (EXCLUSIVE ANDAIME E LIMPEZA). AF_11/2017</t>
  </si>
  <si>
    <t>10.2.3</t>
  </si>
  <si>
    <t>00010527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</si>
  <si>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</si>
  <si>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</si>
  <si>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>10.2.4</t>
  </si>
  <si>
    <t>97064</t>
  </si>
  <si>
    <t>MONTAGEM E DESMONTAGEM DE ANDAIME TUBULAR TIPO ?TORRE? (EXCLUSIVE ANDAIME E LIMPEZA). AF_11/2017</t>
  </si>
  <si>
    <t>10.2.5</t>
  </si>
  <si>
    <t>97062</t>
  </si>
  <si>
    <t>COLOCAÇÃO DE TELA EM ANDAIME FACHADEIRO. AF_11/2017</t>
  </si>
  <si>
    <t>10.3</t>
  </si>
  <si>
    <t>SERVIÇOS FINAIS</t>
  </si>
  <si>
    <t>10.3.1</t>
  </si>
  <si>
    <t>VALOR BDI TOTAL:</t>
  </si>
  <si>
    <t>VALOR ORÇAMENTO:</t>
  </si>
  <si>
    <t>VALOR TOTAL:</t>
  </si>
  <si>
    <t>Seis Milhões Oitocentos e Vinte e Quatro Mil Quatrocentos e Quarenta e Nove reais e Quarenta e Nove centavos</t>
  </si>
  <si>
    <t>%</t>
  </si>
  <si>
    <t>VALOR (R$)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</si>
  <si>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</si>
  <si>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</si>
  <si>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</si>
  <si>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</si>
  <si>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</si>
  <si>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</si>
  <si>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</si>
  <si>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</si>
  <si>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</si>
  <si>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</si>
  <si>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</si>
  <si>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</si>
  <si>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R$</t>
  </si>
  <si>
    <t xml:space="preserve">
</t>
  </si>
  <si>
    <t>COD</t>
  </si>
  <si>
    <t>HORISTA %</t>
  </si>
  <si>
    <t>MENSALISTA %</t>
  </si>
  <si>
    <t>A</t>
  </si>
  <si>
    <t>GRUPO A</t>
  </si>
  <si>
    <t>A1</t>
  </si>
  <si>
    <t xml:space="preserve">INSS </t>
  </si>
  <si>
    <t>A2</t>
  </si>
  <si>
    <t xml:space="preserve">SESI </t>
  </si>
  <si>
    <t>A3</t>
  </si>
  <si>
    <t xml:space="preserve">SENAI 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</si>
  <si>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</si>
  <si>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</si>
  <si>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</si>
  <si>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</si>
  <si>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</si>
  <si>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</si>
  <si>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</si>
  <si>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 xml:space="preserve">Seguro Contra Acidentes de Trabalho </t>
  </si>
  <si>
    <t>A8</t>
  </si>
  <si>
    <t xml:space="preserve">FGTS </t>
  </si>
  <si>
    <t>A9</t>
  </si>
  <si>
    <t xml:space="preserve">SECONCI </t>
  </si>
  <si>
    <t>TOTAL</t>
  </si>
  <si>
    <t>B</t>
  </si>
  <si>
    <t>GRUPO B</t>
  </si>
  <si>
    <t>B1</t>
  </si>
  <si>
    <t xml:space="preserve">Repouso Semanal Remunerado </t>
  </si>
  <si>
    <t>B2</t>
  </si>
  <si>
    <t xml:space="preserve">Feriados </t>
  </si>
  <si>
    <t>B3</t>
  </si>
  <si>
    <t xml:space="preserve">Auxíl io - Enfermidade </t>
  </si>
  <si>
    <t>B4</t>
  </si>
  <si>
    <t xml:space="preserve">13º Salário </t>
  </si>
  <si>
    <t>B5</t>
  </si>
  <si>
    <t xml:space="preserve">Licença Paternidade </t>
  </si>
  <si>
    <t>B6</t>
  </si>
  <si>
    <t xml:space="preserve">Faltas Justificadas </t>
  </si>
  <si>
    <t>B7</t>
  </si>
  <si>
    <t xml:space="preserve">Dias de Chuvas </t>
  </si>
  <si>
    <t>B8</t>
  </si>
  <si>
    <t xml:space="preserve">Auxíl io Acidente de Trabalho </t>
  </si>
  <si>
    <t>B9</t>
  </si>
  <si>
    <t xml:space="preserve">Férias Gozadas </t>
  </si>
  <si>
    <t>B10</t>
  </si>
  <si>
    <t xml:space="preserve">Salário Maternidade </t>
  </si>
  <si>
    <t>C</t>
  </si>
  <si>
    <t>GRUPO C</t>
  </si>
  <si>
    <t>C1</t>
  </si>
  <si>
    <t xml:space="preserve">Aviso Prévio Indenizado </t>
  </si>
  <si>
    <t>C2</t>
  </si>
  <si>
    <t xml:space="preserve">Aviso Prévio Trabalhado </t>
  </si>
  <si>
    <t>C3</t>
  </si>
  <si>
    <t xml:space="preserve">Férias Indenizadas </t>
  </si>
  <si>
    <t>C4</t>
  </si>
  <si>
    <t xml:space="preserve">Depósito Rescisão Sem Justa Causa </t>
  </si>
  <si>
    <t>C5</t>
  </si>
  <si>
    <t xml:space="preserve">Indenização Adicional </t>
  </si>
  <si>
    <t>D</t>
  </si>
  <si>
    <t>GRUPO D</t>
  </si>
  <si>
    <t>D1</t>
  </si>
  <si>
    <t xml:space="preserve">Reincidência de Grupo A sobre Grupo B </t>
  </si>
  <si>
    <t>D2</t>
  </si>
  <si>
    <t xml:space="preserve">Reincidência de Grupo A sobre Aviso Prévio Trabalhado e Reincidência do FGTS sobre Aviso Prévio Indenizado </t>
  </si>
  <si>
    <t>A + B + C + D =</t>
  </si>
  <si>
    <t>COMPOSIÇÃO DO BDI</t>
  </si>
  <si>
    <t>TIPO DE OBRA DO EMPREENDIMENTO</t>
  </si>
  <si>
    <t>DESONERAÇÃO
SIM</t>
  </si>
  <si>
    <t>Construção e Reforma de Edifícios</t>
  </si>
  <si>
    <t>SIM</t>
  </si>
  <si>
    <t>Itens</t>
  </si>
  <si>
    <t>Siglas</t>
  </si>
  <si>
    <t>%
Adotado</t>
  </si>
  <si>
    <t>Situação</t>
  </si>
  <si>
    <t>1º Quartil</t>
  </si>
  <si>
    <t>Médio</t>
  </si>
  <si>
    <t>3º Quartil</t>
  </si>
  <si>
    <t>Administração Central</t>
  </si>
  <si>
    <t>AC</t>
  </si>
  <si>
    <t>-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</si>
  <si>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</si>
  <si>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</si>
  <si>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</si>
  <si>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</si>
  <si>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</si>
  <si>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</si>
  <si>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</si>
  <si>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</si>
  <si>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</si>
  <si>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</si>
  <si>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variavel de acordo com o municipio)</t>
  </si>
  <si>
    <t>ISS</t>
  </si>
  <si>
    <r>
      <rPr>
        <sz val="12"/>
        <rFont val="Arial"/>
        <family val="2"/>
      </rPr>
      <t>Tributos (Contribuição Previdenciária sobre a
Receita Bruta - 0% ou 4,5% - Desoneração)</t>
    </r>
  </si>
  <si>
    <t>CPRB</t>
  </si>
  <si>
    <t>BDI COM desoneração (Fórmula Acórdão TCU)</t>
  </si>
  <si>
    <t xml:space="preserve">BDI </t>
  </si>
  <si>
    <r>
      <rPr>
        <b/>
        <sz val="12"/>
        <color indexed="17"/>
        <rFont val="Arial"/>
        <family val="2"/>
      </rPr>
      <t>OK</t>
    </r>
  </si>
  <si>
    <t xml:space="preserve">Os valores de BDI foram calculados com o emprego da fórmula: BDI.PAD = (1+AC + S + R + G)*(1 + DF)*(1+L)/(1-CP-ISS)-1    </t>
  </si>
  <si>
    <t xml:space="preserve">                                   </t>
  </si>
  <si>
    <t xml:space="preserve">                                          </t>
  </si>
  <si>
    <t xml:space="preserve">ENCARGOS SOCIAIS
</t>
  </si>
  <si>
    <t>CRONOGRAMA</t>
  </si>
  <si>
    <t>QUANT.</t>
  </si>
  <si>
    <t>PLANILHA ORCAMENTARIA</t>
  </si>
  <si>
    <t>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</si>
</sst>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/>
    <xf numFmtId="0" fontId="1" fillId="2" borderId="0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right" vertical="top" wrapText="1"/>
    </xf>
    <xf numFmtId="4" fontId="3" fillId="2" borderId="2" xfId="0" applyNumberFormat="1" applyFont="1" applyFill="1" applyBorder="1" applyAlignment="1" applyProtection="1">
      <alignment horizontal="right" vertical="top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top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wrapText="1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0" fontId="3" fillId="2" borderId="13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8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 applyProtection="1">
      <alignment horizontal="right" vertical="center" wrapText="1"/>
    </xf>
    <xf numFmtId="0" fontId="2" fillId="2" borderId="7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3" fillId="2" borderId="14" xfId="0" applyNumberFormat="1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"/>
  <sheetViews>
    <sheetView tabSelected="1" view="pageBreakPreview" zoomScale="60" zoomScaleNormal="100" workbookViewId="0">
      <selection activeCell="C33" sqref="C33"/>
    </sheetView>
  </sheetViews>
  <sheetFormatPr defaultRowHeight="15" x14ac:dyDescent="0.2"/>
  <cols>
    <col min="1" max="1" width="9.28515625" style="2" customWidth="1"/>
    <col min="2" max="2" width="62.42578125" style="2" customWidth="1"/>
    <col min="3" max="3" width="32.42578125" style="2" customWidth="1"/>
    <col min="4" max="4" width="20.140625" style="2" customWidth="1"/>
    <col min="5" max="5" width="10.85546875" style="2" bestFit="1" customWidth="1"/>
    <col min="6" max="16384" width="9.140625" style="2"/>
  </cols>
  <sheetData>
    <row r="1" spans="1:5" x14ac:dyDescent="0.2">
      <c r="A1" s="64" t="s">
        <v>880</v>
      </c>
      <c r="B1" s="64"/>
      <c r="C1" s="64"/>
      <c r="D1" s="64"/>
      <c r="E1" s="64"/>
    </row>
    <row r="2" spans="1:5" x14ac:dyDescent="0.2">
      <c r="A2" s="64"/>
      <c r="B2" s="64"/>
      <c r="C2" s="64"/>
      <c r="D2" s="64"/>
      <c r="E2" s="64"/>
    </row>
    <row r="3" spans="1:5" x14ac:dyDescent="0.2">
      <c r="A3" s="64"/>
      <c r="B3" s="64"/>
      <c r="C3" s="64"/>
      <c r="D3" s="64"/>
      <c r="E3" s="64"/>
    </row>
    <row r="4" spans="1:5" ht="15.75" x14ac:dyDescent="0.2">
      <c r="A4" s="30" t="s">
        <v>10</v>
      </c>
      <c r="B4" s="31" t="s">
        <v>11</v>
      </c>
      <c r="C4" s="31"/>
      <c r="D4" s="32">
        <v>586656.18000000005</v>
      </c>
      <c r="E4" s="32">
        <v>8.5963883366656741</v>
      </c>
    </row>
    <row r="5" spans="1:5" ht="15.75" x14ac:dyDescent="0.2">
      <c r="A5" s="30" t="s">
        <v>70</v>
      </c>
      <c r="B5" s="31" t="s">
        <v>71</v>
      </c>
      <c r="C5" s="31"/>
      <c r="D5" s="32">
        <v>166068.94</v>
      </c>
      <c r="E5" s="32">
        <v>2.4334408254225353</v>
      </c>
    </row>
    <row r="6" spans="1:5" ht="15.75" x14ac:dyDescent="0.2">
      <c r="A6" s="30" t="s">
        <v>164</v>
      </c>
      <c r="B6" s="31" t="s">
        <v>165</v>
      </c>
      <c r="C6" s="31"/>
      <c r="D6" s="32">
        <v>325752.11</v>
      </c>
      <c r="E6" s="32">
        <v>4.7733097076523308</v>
      </c>
    </row>
    <row r="7" spans="1:5" ht="15.75" x14ac:dyDescent="0.2">
      <c r="A7" s="30" t="s">
        <v>218</v>
      </c>
      <c r="B7" s="31" t="s">
        <v>219</v>
      </c>
      <c r="C7" s="31"/>
      <c r="D7" s="32">
        <v>521049.81</v>
      </c>
      <c r="E7" s="32">
        <v>7.6350452994560882</v>
      </c>
    </row>
    <row r="8" spans="1:5" ht="15.75" x14ac:dyDescent="0.2">
      <c r="A8" s="30" t="s">
        <v>266</v>
      </c>
      <c r="B8" s="31" t="s">
        <v>267</v>
      </c>
      <c r="C8" s="31"/>
      <c r="D8" s="32">
        <v>154003.48000000001</v>
      </c>
      <c r="E8" s="32">
        <v>2.25664326808579</v>
      </c>
    </row>
    <row r="9" spans="1:5" ht="15.75" x14ac:dyDescent="0.2">
      <c r="A9" s="30" t="s">
        <v>307</v>
      </c>
      <c r="B9" s="31" t="s">
        <v>308</v>
      </c>
      <c r="C9" s="31"/>
      <c r="D9" s="32">
        <v>2755351.87</v>
      </c>
      <c r="E9" s="32">
        <v>40.37471262755291</v>
      </c>
    </row>
    <row r="10" spans="1:5" ht="15.75" x14ac:dyDescent="0.2">
      <c r="A10" s="30" t="s">
        <v>417</v>
      </c>
      <c r="B10" s="31" t="s">
        <v>418</v>
      </c>
      <c r="C10" s="31"/>
      <c r="D10" s="32">
        <v>347619.27</v>
      </c>
      <c r="E10" s="32">
        <v>5.0937335020117498</v>
      </c>
    </row>
    <row r="11" spans="1:5" ht="15.75" x14ac:dyDescent="0.2">
      <c r="A11" s="30" t="s">
        <v>459</v>
      </c>
      <c r="B11" s="31" t="s">
        <v>460</v>
      </c>
      <c r="C11" s="31"/>
      <c r="D11" s="32">
        <v>756667.33</v>
      </c>
      <c r="E11" s="32">
        <v>11.087595140219873</v>
      </c>
    </row>
    <row r="12" spans="1:5" ht="15.75" x14ac:dyDescent="0.2">
      <c r="A12" s="30" t="s">
        <v>508</v>
      </c>
      <c r="B12" s="31" t="s">
        <v>509</v>
      </c>
      <c r="C12" s="31"/>
      <c r="D12" s="32">
        <v>711984.03</v>
      </c>
      <c r="E12" s="32">
        <v>10.432841961000433</v>
      </c>
    </row>
    <row r="13" spans="1:5" ht="15.75" x14ac:dyDescent="0.2">
      <c r="A13" s="30" t="s">
        <v>728</v>
      </c>
      <c r="B13" s="31" t="s">
        <v>729</v>
      </c>
      <c r="C13" s="31"/>
      <c r="D13" s="32">
        <v>499296.47</v>
      </c>
      <c r="E13" s="32">
        <v>7.3162893319326185</v>
      </c>
    </row>
    <row r="14" spans="1:5" ht="15.75" x14ac:dyDescent="0.2">
      <c r="A14" s="3"/>
      <c r="B14" s="3"/>
      <c r="C14" s="15" t="s">
        <v>756</v>
      </c>
      <c r="D14" s="32">
        <v>1507185.11</v>
      </c>
      <c r="E14" s="32">
        <v>100</v>
      </c>
    </row>
    <row r="15" spans="1:5" ht="15.75" x14ac:dyDescent="0.2">
      <c r="A15" s="3"/>
      <c r="B15" s="3"/>
      <c r="C15" s="15" t="s">
        <v>757</v>
      </c>
      <c r="D15" s="32">
        <v>5317264.38</v>
      </c>
      <c r="E15" s="3"/>
    </row>
    <row r="16" spans="1:5" ht="15.75" x14ac:dyDescent="0.2">
      <c r="A16" s="3"/>
      <c r="B16" s="3"/>
      <c r="C16" s="15" t="s">
        <v>758</v>
      </c>
      <c r="D16" s="32">
        <v>6824449.4900000002</v>
      </c>
      <c r="E16" s="3"/>
    </row>
    <row r="17" spans="1:5" ht="15.75" x14ac:dyDescent="0.2">
      <c r="A17" s="4" t="s">
        <v>759</v>
      </c>
      <c r="B17" s="4"/>
      <c r="C17" s="4"/>
      <c r="D17" s="4"/>
      <c r="E17" s="3"/>
    </row>
  </sheetData>
  <mergeCells count="12">
    <mergeCell ref="B13:C13"/>
    <mergeCell ref="A17:D17"/>
    <mergeCell ref="B8:C8"/>
    <mergeCell ref="B9:C9"/>
    <mergeCell ref="B10:C10"/>
    <mergeCell ref="B11:C11"/>
    <mergeCell ref="B12:C12"/>
    <mergeCell ref="A1:E3"/>
    <mergeCell ref="B4:C4"/>
    <mergeCell ref="B5:C5"/>
    <mergeCell ref="B6:C6"/>
    <mergeCell ref="B7:C7"/>
  </mergeCells>
  <printOptions horizontalCentered="1"/>
  <pageMargins left="0.19685039370078741" right="0.19685039370078741" top="1.2598425196850394" bottom="3.937007874015748E-2" header="7.874015748031496E-2" footer="3.937007874015748E-2"/>
  <pageSetup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68"/>
  <sheetViews>
    <sheetView tabSelected="1" view="pageBreakPreview" topLeftCell="A254" zoomScale="60" zoomScaleNormal="100" workbookViewId="0">
      <selection activeCell="C33" sqref="C33"/>
    </sheetView>
  </sheetViews>
  <sheetFormatPr defaultRowHeight="15" x14ac:dyDescent="0.2"/>
  <cols>
    <col min="1" max="1" width="9.28515625" style="2" customWidth="1"/>
    <col min="2" max="2" width="13.42578125" style="2" customWidth="1"/>
    <col min="3" max="3" width="59.7109375" style="2" bestFit="1"/>
    <col min="4" max="4" width="12.42578125" style="2" customWidth="1"/>
    <col min="5" max="5" width="9.28515625" style="2" customWidth="1"/>
    <col min="6" max="8" width="12.42578125" style="2" customWidth="1"/>
    <col min="9" max="9" width="19.7109375" style="2" bestFit="1" customWidth="1"/>
    <col min="10" max="10" width="20.140625" style="2" bestFit="1" customWidth="1"/>
    <col min="11" max="16384" width="9.140625" style="2"/>
  </cols>
  <sheetData>
    <row r="1" spans="1:10" x14ac:dyDescent="0.2">
      <c r="A1" s="58" t="s">
        <v>879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878</v>
      </c>
      <c r="G2" s="6" t="s">
        <v>5</v>
      </c>
      <c r="H2" s="6"/>
      <c r="I2" s="6" t="s">
        <v>6</v>
      </c>
      <c r="J2" s="6" t="s">
        <v>7</v>
      </c>
    </row>
    <row r="3" spans="1:10" ht="15.75" x14ac:dyDescent="0.2">
      <c r="A3" s="6"/>
      <c r="B3" s="6"/>
      <c r="C3" s="6"/>
      <c r="D3" s="6"/>
      <c r="E3" s="6"/>
      <c r="F3" s="6"/>
      <c r="G3" s="5" t="s">
        <v>8</v>
      </c>
      <c r="H3" s="5" t="s">
        <v>9</v>
      </c>
      <c r="I3" s="6"/>
      <c r="J3" s="6"/>
    </row>
    <row r="4" spans="1:10" ht="15.75" x14ac:dyDescent="0.2">
      <c r="A4" s="26" t="s">
        <v>10</v>
      </c>
      <c r="B4" s="27" t="s">
        <v>11</v>
      </c>
      <c r="C4" s="27"/>
      <c r="D4" s="27"/>
      <c r="E4" s="27"/>
      <c r="F4" s="27"/>
      <c r="G4" s="27"/>
      <c r="H4" s="27"/>
      <c r="I4" s="28">
        <v>586656.18000000005</v>
      </c>
      <c r="J4" s="28">
        <v>8.5963883366656741</v>
      </c>
    </row>
    <row r="5" spans="1:10" ht="15.75" x14ac:dyDescent="0.2">
      <c r="A5" s="26" t="s">
        <v>12</v>
      </c>
      <c r="B5" s="27" t="s">
        <v>13</v>
      </c>
      <c r="C5" s="27"/>
      <c r="D5" s="27"/>
      <c r="E5" s="27"/>
      <c r="F5" s="27"/>
      <c r="G5" s="27"/>
      <c r="H5" s="27"/>
      <c r="I5" s="28">
        <v>529296.38</v>
      </c>
      <c r="J5" s="28">
        <v>7.7558839108647284</v>
      </c>
    </row>
    <row r="6" spans="1:10" ht="30" x14ac:dyDescent="0.2">
      <c r="A6" s="17" t="s">
        <v>14</v>
      </c>
      <c r="B6" s="29" t="s">
        <v>15</v>
      </c>
      <c r="C6" s="17" t="s">
        <v>16</v>
      </c>
      <c r="D6" s="29" t="s">
        <v>17</v>
      </c>
      <c r="E6" s="29" t="s">
        <v>18</v>
      </c>
      <c r="F6" s="19">
        <v>6</v>
      </c>
      <c r="G6" s="19">
        <v>17113.71</v>
      </c>
      <c r="H6" s="19">
        <v>21965.45</v>
      </c>
      <c r="I6" s="19">
        <v>131792.70000000001</v>
      </c>
      <c r="J6" s="19">
        <v>1.9311843423138884</v>
      </c>
    </row>
    <row r="7" spans="1:10" ht="30" x14ac:dyDescent="0.2">
      <c r="A7" s="17" t="s">
        <v>19</v>
      </c>
      <c r="B7" s="29" t="s">
        <v>20</v>
      </c>
      <c r="C7" s="17" t="s">
        <v>21</v>
      </c>
      <c r="D7" s="29" t="s">
        <v>17</v>
      </c>
      <c r="E7" s="29" t="s">
        <v>18</v>
      </c>
      <c r="F7" s="19">
        <v>12</v>
      </c>
      <c r="G7" s="19">
        <v>5620.52</v>
      </c>
      <c r="H7" s="19">
        <v>7213.94</v>
      </c>
      <c r="I7" s="19">
        <v>86567.28</v>
      </c>
      <c r="J7" s="19">
        <v>1.2684873721587175</v>
      </c>
    </row>
    <row r="8" spans="1:10" ht="30" x14ac:dyDescent="0.2">
      <c r="A8" s="17" t="s">
        <v>22</v>
      </c>
      <c r="B8" s="29" t="s">
        <v>23</v>
      </c>
      <c r="C8" s="17" t="s">
        <v>24</v>
      </c>
      <c r="D8" s="29" t="s">
        <v>17</v>
      </c>
      <c r="E8" s="29" t="s">
        <v>25</v>
      </c>
      <c r="F8" s="19">
        <v>500</v>
      </c>
      <c r="G8" s="19">
        <v>26.32</v>
      </c>
      <c r="H8" s="19">
        <v>33.78</v>
      </c>
      <c r="I8" s="19">
        <v>16890</v>
      </c>
      <c r="J8" s="19">
        <v>0.24749249041624893</v>
      </c>
    </row>
    <row r="9" spans="1:10" ht="30" x14ac:dyDescent="0.2">
      <c r="A9" s="17" t="s">
        <v>26</v>
      </c>
      <c r="B9" s="29" t="s">
        <v>27</v>
      </c>
      <c r="C9" s="17" t="s">
        <v>28</v>
      </c>
      <c r="D9" s="29" t="s">
        <v>17</v>
      </c>
      <c r="E9" s="29" t="s">
        <v>25</v>
      </c>
      <c r="F9" s="19">
        <v>600</v>
      </c>
      <c r="G9" s="19">
        <v>27.34</v>
      </c>
      <c r="H9" s="19">
        <v>35.090000000000003</v>
      </c>
      <c r="I9" s="19">
        <v>21054</v>
      </c>
      <c r="J9" s="19">
        <v>0.30850840101975757</v>
      </c>
    </row>
    <row r="10" spans="1:10" x14ac:dyDescent="0.2">
      <c r="A10" s="17" t="s">
        <v>29</v>
      </c>
      <c r="B10" s="29" t="s">
        <v>30</v>
      </c>
      <c r="C10" s="17" t="s">
        <v>31</v>
      </c>
      <c r="D10" s="29" t="s">
        <v>17</v>
      </c>
      <c r="E10" s="29" t="s">
        <v>25</v>
      </c>
      <c r="F10" s="19">
        <v>500</v>
      </c>
      <c r="G10" s="19">
        <v>34.82</v>
      </c>
      <c r="H10" s="19">
        <v>44.69</v>
      </c>
      <c r="I10" s="19">
        <v>22345</v>
      </c>
      <c r="J10" s="19">
        <v>0.32742567781829973</v>
      </c>
    </row>
    <row r="11" spans="1:10" ht="30" x14ac:dyDescent="0.2">
      <c r="A11" s="17" t="s">
        <v>32</v>
      </c>
      <c r="B11" s="29" t="s">
        <v>33</v>
      </c>
      <c r="C11" s="17" t="s">
        <v>34</v>
      </c>
      <c r="D11" s="29" t="s">
        <v>17</v>
      </c>
      <c r="E11" s="29" t="s">
        <v>25</v>
      </c>
      <c r="F11" s="19">
        <v>700</v>
      </c>
      <c r="G11" s="19">
        <v>29.24</v>
      </c>
      <c r="H11" s="19">
        <v>37.53</v>
      </c>
      <c r="I11" s="19">
        <v>26271</v>
      </c>
      <c r="J11" s="19">
        <v>0.38495412763323122</v>
      </c>
    </row>
    <row r="12" spans="1:10" ht="30" x14ac:dyDescent="0.2">
      <c r="A12" s="17" t="s">
        <v>35</v>
      </c>
      <c r="B12" s="29" t="s">
        <v>36</v>
      </c>
      <c r="C12" s="17" t="s">
        <v>37</v>
      </c>
      <c r="D12" s="29" t="s">
        <v>17</v>
      </c>
      <c r="E12" s="29" t="s">
        <v>25</v>
      </c>
      <c r="F12" s="19">
        <v>1800</v>
      </c>
      <c r="G12" s="19">
        <v>24.49</v>
      </c>
      <c r="H12" s="19">
        <v>31.43</v>
      </c>
      <c r="I12" s="19">
        <v>56574</v>
      </c>
      <c r="J12" s="19">
        <v>0.82898994392000402</v>
      </c>
    </row>
    <row r="13" spans="1:10" x14ac:dyDescent="0.2">
      <c r="A13" s="17" t="s">
        <v>38</v>
      </c>
      <c r="B13" s="29" t="s">
        <v>39</v>
      </c>
      <c r="C13" s="17" t="s">
        <v>40</v>
      </c>
      <c r="D13" s="29" t="s">
        <v>17</v>
      </c>
      <c r="E13" s="29" t="s">
        <v>25</v>
      </c>
      <c r="F13" s="19">
        <v>1650</v>
      </c>
      <c r="G13" s="19">
        <v>19.649999999999999</v>
      </c>
      <c r="H13" s="19">
        <v>25.22</v>
      </c>
      <c r="I13" s="19">
        <v>41613</v>
      </c>
      <c r="J13" s="19">
        <v>0.60976346972713835</v>
      </c>
    </row>
    <row r="14" spans="1:10" ht="30" x14ac:dyDescent="0.2">
      <c r="A14" s="17" t="s">
        <v>41</v>
      </c>
      <c r="B14" s="29" t="s">
        <v>42</v>
      </c>
      <c r="C14" s="17" t="s">
        <v>43</v>
      </c>
      <c r="D14" s="29" t="s">
        <v>17</v>
      </c>
      <c r="E14" s="29" t="s">
        <v>25</v>
      </c>
      <c r="F14" s="19">
        <v>970</v>
      </c>
      <c r="G14" s="19">
        <v>25.52</v>
      </c>
      <c r="H14" s="19">
        <v>32.75</v>
      </c>
      <c r="I14" s="19">
        <v>31767.5</v>
      </c>
      <c r="J14" s="19">
        <v>0.46549542269379446</v>
      </c>
    </row>
    <row r="15" spans="1:10" x14ac:dyDescent="0.2">
      <c r="A15" s="17" t="s">
        <v>44</v>
      </c>
      <c r="B15" s="29" t="s">
        <v>45</v>
      </c>
      <c r="C15" s="17" t="s">
        <v>46</v>
      </c>
      <c r="D15" s="29" t="s">
        <v>17</v>
      </c>
      <c r="E15" s="29" t="s">
        <v>25</v>
      </c>
      <c r="F15" s="19">
        <v>1210</v>
      </c>
      <c r="G15" s="19">
        <v>27.53</v>
      </c>
      <c r="H15" s="19">
        <v>35.33</v>
      </c>
      <c r="I15" s="19">
        <v>42749.3</v>
      </c>
      <c r="J15" s="19">
        <v>0.62641389701310546</v>
      </c>
    </row>
    <row r="16" spans="1:10" x14ac:dyDescent="0.2">
      <c r="A16" s="17" t="s">
        <v>47</v>
      </c>
      <c r="B16" s="29" t="s">
        <v>48</v>
      </c>
      <c r="C16" s="17" t="s">
        <v>49</v>
      </c>
      <c r="D16" s="29" t="s">
        <v>17</v>
      </c>
      <c r="E16" s="29" t="s">
        <v>25</v>
      </c>
      <c r="F16" s="19">
        <v>720</v>
      </c>
      <c r="G16" s="19">
        <v>28.76</v>
      </c>
      <c r="H16" s="19">
        <v>36.909999999999997</v>
      </c>
      <c r="I16" s="19">
        <v>26575.200000000001</v>
      </c>
      <c r="J16" s="19">
        <v>0.38941163003611007</v>
      </c>
    </row>
    <row r="17" spans="1:10" ht="30" x14ac:dyDescent="0.2">
      <c r="A17" s="17" t="s">
        <v>50</v>
      </c>
      <c r="B17" s="29" t="s">
        <v>51</v>
      </c>
      <c r="C17" s="17" t="s">
        <v>52</v>
      </c>
      <c r="D17" s="29" t="s">
        <v>17</v>
      </c>
      <c r="E17" s="29" t="s">
        <v>25</v>
      </c>
      <c r="F17" s="19">
        <v>730</v>
      </c>
      <c r="G17" s="19">
        <v>26.79</v>
      </c>
      <c r="H17" s="19">
        <v>34.380000000000003</v>
      </c>
      <c r="I17" s="19">
        <v>25097.4</v>
      </c>
      <c r="J17" s="19">
        <v>0.36775713611443256</v>
      </c>
    </row>
    <row r="18" spans="1:10" ht="15.75" x14ac:dyDescent="0.2">
      <c r="A18" s="26" t="s">
        <v>53</v>
      </c>
      <c r="B18" s="27" t="s">
        <v>54</v>
      </c>
      <c r="C18" s="27"/>
      <c r="D18" s="27"/>
      <c r="E18" s="27"/>
      <c r="F18" s="27"/>
      <c r="G18" s="27"/>
      <c r="H18" s="27"/>
      <c r="I18" s="28">
        <v>57359.8</v>
      </c>
      <c r="J18" s="28">
        <v>0.84050442580094464</v>
      </c>
    </row>
    <row r="19" spans="1:10" x14ac:dyDescent="0.2">
      <c r="A19" s="17" t="s">
        <v>55</v>
      </c>
      <c r="B19" s="29" t="s">
        <v>56</v>
      </c>
      <c r="C19" s="17" t="s">
        <v>57</v>
      </c>
      <c r="D19" s="29" t="s">
        <v>17</v>
      </c>
      <c r="E19" s="29" t="s">
        <v>58</v>
      </c>
      <c r="F19" s="19">
        <v>40</v>
      </c>
      <c r="G19" s="19">
        <v>116.92</v>
      </c>
      <c r="H19" s="19">
        <v>150.07</v>
      </c>
      <c r="I19" s="19">
        <v>6002.8</v>
      </c>
      <c r="J19" s="19">
        <v>8.7960208494414396E-2</v>
      </c>
    </row>
    <row r="20" spans="1:10" ht="30" x14ac:dyDescent="0.2">
      <c r="A20" s="17" t="s">
        <v>59</v>
      </c>
      <c r="B20" s="29" t="s">
        <v>60</v>
      </c>
      <c r="C20" s="17" t="s">
        <v>61</v>
      </c>
      <c r="D20" s="29" t="s">
        <v>62</v>
      </c>
      <c r="E20" s="29" t="s">
        <v>63</v>
      </c>
      <c r="F20" s="19">
        <v>12</v>
      </c>
      <c r="G20" s="19">
        <v>1600</v>
      </c>
      <c r="H20" s="19">
        <v>2053.6</v>
      </c>
      <c r="I20" s="19">
        <v>24643.200000000001</v>
      </c>
      <c r="J20" s="19">
        <v>0.36110165422295476</v>
      </c>
    </row>
    <row r="21" spans="1:10" ht="30" x14ac:dyDescent="0.2">
      <c r="A21" s="17" t="s">
        <v>64</v>
      </c>
      <c r="B21" s="29" t="s">
        <v>65</v>
      </c>
      <c r="C21" s="17" t="s">
        <v>66</v>
      </c>
      <c r="D21" s="29" t="s">
        <v>62</v>
      </c>
      <c r="E21" s="29" t="s">
        <v>63</v>
      </c>
      <c r="F21" s="19">
        <v>12</v>
      </c>
      <c r="G21" s="19">
        <v>800</v>
      </c>
      <c r="H21" s="19">
        <v>1026.8</v>
      </c>
      <c r="I21" s="19">
        <v>12321.6</v>
      </c>
      <c r="J21" s="19">
        <v>0.18055082711147738</v>
      </c>
    </row>
    <row r="22" spans="1:10" ht="30" x14ac:dyDescent="0.2">
      <c r="A22" s="17" t="s">
        <v>67</v>
      </c>
      <c r="B22" s="29" t="s">
        <v>68</v>
      </c>
      <c r="C22" s="17" t="s">
        <v>69</v>
      </c>
      <c r="D22" s="29" t="s">
        <v>62</v>
      </c>
      <c r="E22" s="29" t="s">
        <v>63</v>
      </c>
      <c r="F22" s="19">
        <v>12</v>
      </c>
      <c r="G22" s="19">
        <v>934.44</v>
      </c>
      <c r="H22" s="19">
        <v>1199.3499999999999</v>
      </c>
      <c r="I22" s="19">
        <v>14392.2</v>
      </c>
      <c r="J22" s="19">
        <v>0.21089173597209815</v>
      </c>
    </row>
    <row r="23" spans="1:10" ht="15.75" x14ac:dyDescent="0.2">
      <c r="A23" s="26" t="s">
        <v>70</v>
      </c>
      <c r="B23" s="27" t="s">
        <v>71</v>
      </c>
      <c r="C23" s="27"/>
      <c r="D23" s="27"/>
      <c r="E23" s="27"/>
      <c r="F23" s="27"/>
      <c r="G23" s="27"/>
      <c r="H23" s="27"/>
      <c r="I23" s="28">
        <v>166068.94</v>
      </c>
      <c r="J23" s="28">
        <v>2.4334408254225353</v>
      </c>
    </row>
    <row r="24" spans="1:10" ht="15.75" x14ac:dyDescent="0.2">
      <c r="A24" s="26" t="s">
        <v>72</v>
      </c>
      <c r="B24" s="27" t="s">
        <v>73</v>
      </c>
      <c r="C24" s="27"/>
      <c r="D24" s="27"/>
      <c r="E24" s="27"/>
      <c r="F24" s="27"/>
      <c r="G24" s="27"/>
      <c r="H24" s="27"/>
      <c r="I24" s="28">
        <v>64921.81</v>
      </c>
      <c r="J24" s="28">
        <v>0.95131204495148225</v>
      </c>
    </row>
    <row r="25" spans="1:10" x14ac:dyDescent="0.2">
      <c r="A25" s="17" t="s">
        <v>74</v>
      </c>
      <c r="B25" s="29" t="s">
        <v>75</v>
      </c>
      <c r="C25" s="17" t="s">
        <v>76</v>
      </c>
      <c r="D25" s="29" t="s">
        <v>62</v>
      </c>
      <c r="E25" s="29" t="s">
        <v>77</v>
      </c>
      <c r="F25" s="19">
        <v>401</v>
      </c>
      <c r="G25" s="19">
        <v>9.8699999999999992</v>
      </c>
      <c r="H25" s="19">
        <v>12.67</v>
      </c>
      <c r="I25" s="19">
        <v>5080.67</v>
      </c>
      <c r="J25" s="19">
        <v>7.4448056322269002E-2</v>
      </c>
    </row>
    <row r="26" spans="1:10" ht="45" x14ac:dyDescent="0.2">
      <c r="A26" s="17" t="s">
        <v>78</v>
      </c>
      <c r="B26" s="29" t="s">
        <v>79</v>
      </c>
      <c r="C26" s="17" t="s">
        <v>80</v>
      </c>
      <c r="D26" s="29" t="s">
        <v>17</v>
      </c>
      <c r="E26" s="29" t="s">
        <v>81</v>
      </c>
      <c r="F26" s="19">
        <v>65</v>
      </c>
      <c r="G26" s="19">
        <v>13.38</v>
      </c>
      <c r="H26" s="19">
        <v>17.170000000000002</v>
      </c>
      <c r="I26" s="19">
        <v>1116.05</v>
      </c>
      <c r="J26" s="19">
        <v>1.6353700055006193E-2</v>
      </c>
    </row>
    <row r="27" spans="1:10" ht="45" x14ac:dyDescent="0.2">
      <c r="A27" s="17" t="s">
        <v>82</v>
      </c>
      <c r="B27" s="29" t="s">
        <v>83</v>
      </c>
      <c r="C27" s="17" t="s">
        <v>84</v>
      </c>
      <c r="D27" s="29" t="s">
        <v>17</v>
      </c>
      <c r="E27" s="29" t="s">
        <v>58</v>
      </c>
      <c r="F27" s="19">
        <v>262</v>
      </c>
      <c r="G27" s="19">
        <v>21.12</v>
      </c>
      <c r="H27" s="19">
        <v>27.11</v>
      </c>
      <c r="I27" s="19">
        <v>7102.82</v>
      </c>
      <c r="J27" s="19">
        <v>0.10407901780807231</v>
      </c>
    </row>
    <row r="28" spans="1:10" ht="30" x14ac:dyDescent="0.2">
      <c r="A28" s="17" t="s">
        <v>85</v>
      </c>
      <c r="B28" s="29" t="s">
        <v>86</v>
      </c>
      <c r="C28" s="17" t="s">
        <v>87</v>
      </c>
      <c r="D28" s="29" t="s">
        <v>17</v>
      </c>
      <c r="E28" s="29" t="s">
        <v>88</v>
      </c>
      <c r="F28" s="19">
        <v>20</v>
      </c>
      <c r="G28" s="19">
        <v>256.33999999999997</v>
      </c>
      <c r="H28" s="19">
        <v>329.01</v>
      </c>
      <c r="I28" s="19">
        <v>6580.2</v>
      </c>
      <c r="J28" s="19">
        <v>9.6420964205861534E-2</v>
      </c>
    </row>
    <row r="29" spans="1:10" ht="45" x14ac:dyDescent="0.2">
      <c r="A29" s="17" t="s">
        <v>89</v>
      </c>
      <c r="B29" s="29" t="s">
        <v>90</v>
      </c>
      <c r="C29" s="17" t="s">
        <v>91</v>
      </c>
      <c r="D29" s="29" t="s">
        <v>17</v>
      </c>
      <c r="E29" s="29" t="s">
        <v>88</v>
      </c>
      <c r="F29" s="19">
        <v>24</v>
      </c>
      <c r="G29" s="19">
        <v>106.42</v>
      </c>
      <c r="H29" s="19">
        <v>136.59</v>
      </c>
      <c r="I29" s="19">
        <v>3278.16</v>
      </c>
      <c r="J29" s="19">
        <v>4.8035522935638286E-2</v>
      </c>
    </row>
    <row r="30" spans="1:10" ht="75" x14ac:dyDescent="0.2">
      <c r="A30" s="17" t="s">
        <v>92</v>
      </c>
      <c r="B30" s="29" t="s">
        <v>93</v>
      </c>
      <c r="C30" s="17" t="s">
        <v>94</v>
      </c>
      <c r="D30" s="29" t="s">
        <v>17</v>
      </c>
      <c r="E30" s="29" t="s">
        <v>88</v>
      </c>
      <c r="F30" s="19">
        <v>97</v>
      </c>
      <c r="G30" s="19">
        <v>8.7899999999999991</v>
      </c>
      <c r="H30" s="19">
        <v>11.28</v>
      </c>
      <c r="I30" s="19">
        <v>1094.1600000000001</v>
      </c>
      <c r="J30" s="19">
        <v>1.6032941581636647E-2</v>
      </c>
    </row>
    <row r="31" spans="1:10" ht="30" x14ac:dyDescent="0.2">
      <c r="A31" s="17" t="s">
        <v>95</v>
      </c>
      <c r="B31" s="29" t="s">
        <v>96</v>
      </c>
      <c r="C31" s="17" t="s">
        <v>97</v>
      </c>
      <c r="D31" s="29" t="s">
        <v>17</v>
      </c>
      <c r="E31" s="29" t="s">
        <v>81</v>
      </c>
      <c r="F31" s="19">
        <v>32</v>
      </c>
      <c r="G31" s="19">
        <v>2.42</v>
      </c>
      <c r="H31" s="19">
        <v>3.11</v>
      </c>
      <c r="I31" s="19">
        <v>99.52</v>
      </c>
      <c r="J31" s="19">
        <v>1.4582861247024923E-3</v>
      </c>
    </row>
    <row r="32" spans="1:10" ht="60" x14ac:dyDescent="0.2">
      <c r="A32" s="17" t="s">
        <v>98</v>
      </c>
      <c r="B32" s="29" t="s">
        <v>99</v>
      </c>
      <c r="C32" s="17" t="s">
        <v>100</v>
      </c>
      <c r="D32" s="29" t="s">
        <v>17</v>
      </c>
      <c r="E32" s="29" t="s">
        <v>101</v>
      </c>
      <c r="F32" s="19">
        <v>7242</v>
      </c>
      <c r="G32" s="19">
        <v>1.08</v>
      </c>
      <c r="H32" s="19">
        <v>1.39</v>
      </c>
      <c r="I32" s="19">
        <v>10066.379999999999</v>
      </c>
      <c r="J32" s="19">
        <v>0.14750464509628891</v>
      </c>
    </row>
    <row r="33" spans="1:10" ht="30" x14ac:dyDescent="0.2">
      <c r="A33" s="17" t="s">
        <v>102</v>
      </c>
      <c r="B33" s="29" t="s">
        <v>103</v>
      </c>
      <c r="C33" s="17" t="s">
        <v>104</v>
      </c>
      <c r="D33" s="29" t="s">
        <v>17</v>
      </c>
      <c r="E33" s="29" t="s">
        <v>58</v>
      </c>
      <c r="F33" s="19">
        <v>1230</v>
      </c>
      <c r="G33" s="19">
        <v>3.08</v>
      </c>
      <c r="H33" s="19">
        <v>3.95</v>
      </c>
      <c r="I33" s="19">
        <v>4858.5</v>
      </c>
      <c r="J33" s="19">
        <v>7.1192555635722049E-2</v>
      </c>
    </row>
    <row r="34" spans="1:10" ht="45" x14ac:dyDescent="0.2">
      <c r="A34" s="17" t="s">
        <v>105</v>
      </c>
      <c r="B34" s="29" t="s">
        <v>106</v>
      </c>
      <c r="C34" s="17" t="s">
        <v>107</v>
      </c>
      <c r="D34" s="29" t="s">
        <v>17</v>
      </c>
      <c r="E34" s="29" t="s">
        <v>88</v>
      </c>
      <c r="F34" s="19">
        <v>25</v>
      </c>
      <c r="G34" s="19">
        <v>558.11</v>
      </c>
      <c r="H34" s="19">
        <v>716.33</v>
      </c>
      <c r="I34" s="19">
        <v>17908.25</v>
      </c>
      <c r="J34" s="19">
        <v>0.26241310784468858</v>
      </c>
    </row>
    <row r="35" spans="1:10" ht="45" x14ac:dyDescent="0.2">
      <c r="A35" s="17" t="s">
        <v>108</v>
      </c>
      <c r="B35" s="29" t="s">
        <v>109</v>
      </c>
      <c r="C35" s="17" t="s">
        <v>110</v>
      </c>
      <c r="D35" s="29" t="s">
        <v>17</v>
      </c>
      <c r="E35" s="29" t="s">
        <v>88</v>
      </c>
      <c r="F35" s="19">
        <v>98</v>
      </c>
      <c r="G35" s="19">
        <v>61.51</v>
      </c>
      <c r="H35" s="19">
        <v>78.95</v>
      </c>
      <c r="I35" s="19">
        <v>7737.1</v>
      </c>
      <c r="J35" s="19">
        <v>0.11337324734159619</v>
      </c>
    </row>
    <row r="36" spans="1:10" ht="15.75" x14ac:dyDescent="0.2">
      <c r="A36" s="26" t="s">
        <v>111</v>
      </c>
      <c r="B36" s="27" t="s">
        <v>112</v>
      </c>
      <c r="C36" s="27"/>
      <c r="D36" s="27"/>
      <c r="E36" s="27"/>
      <c r="F36" s="27"/>
      <c r="G36" s="27"/>
      <c r="H36" s="27"/>
      <c r="I36" s="28">
        <v>50952.51</v>
      </c>
      <c r="J36" s="28">
        <v>0.74661714581757421</v>
      </c>
    </row>
    <row r="37" spans="1:10" ht="30" x14ac:dyDescent="0.2">
      <c r="A37" s="17" t="s">
        <v>113</v>
      </c>
      <c r="B37" s="29" t="s">
        <v>114</v>
      </c>
      <c r="C37" s="17" t="s">
        <v>115</v>
      </c>
      <c r="D37" s="29" t="s">
        <v>17</v>
      </c>
      <c r="E37" s="29" t="s">
        <v>116</v>
      </c>
      <c r="F37" s="19">
        <v>46</v>
      </c>
      <c r="G37" s="19">
        <v>11.47</v>
      </c>
      <c r="H37" s="19">
        <v>14.72</v>
      </c>
      <c r="I37" s="19">
        <v>677.12</v>
      </c>
      <c r="J37" s="19">
        <v>9.92197247546776E-3</v>
      </c>
    </row>
    <row r="38" spans="1:10" ht="30" x14ac:dyDescent="0.2">
      <c r="A38" s="17" t="s">
        <v>117</v>
      </c>
      <c r="B38" s="29" t="s">
        <v>118</v>
      </c>
      <c r="C38" s="17" t="s">
        <v>119</v>
      </c>
      <c r="D38" s="29" t="s">
        <v>17</v>
      </c>
      <c r="E38" s="29" t="s">
        <v>58</v>
      </c>
      <c r="F38" s="19">
        <v>100</v>
      </c>
      <c r="G38" s="19">
        <v>4.6900000000000004</v>
      </c>
      <c r="H38" s="19">
        <v>6.02</v>
      </c>
      <c r="I38" s="19">
        <v>602</v>
      </c>
      <c r="J38" s="19">
        <v>8.8212243475773756E-3</v>
      </c>
    </row>
    <row r="39" spans="1:10" ht="45" x14ac:dyDescent="0.2">
      <c r="A39" s="17" t="s">
        <v>120</v>
      </c>
      <c r="B39" s="29" t="s">
        <v>121</v>
      </c>
      <c r="C39" s="17" t="s">
        <v>122</v>
      </c>
      <c r="D39" s="29" t="s">
        <v>17</v>
      </c>
      <c r="E39" s="29" t="s">
        <v>58</v>
      </c>
      <c r="F39" s="19">
        <v>50</v>
      </c>
      <c r="G39" s="19">
        <v>23.02</v>
      </c>
      <c r="H39" s="19">
        <v>29.55</v>
      </c>
      <c r="I39" s="19">
        <v>1477.5</v>
      </c>
      <c r="J39" s="19">
        <v>2.1650097962700284E-2</v>
      </c>
    </row>
    <row r="40" spans="1:10" ht="30" x14ac:dyDescent="0.2">
      <c r="A40" s="17" t="s">
        <v>123</v>
      </c>
      <c r="B40" s="29" t="s">
        <v>124</v>
      </c>
      <c r="C40" s="17" t="s">
        <v>125</v>
      </c>
      <c r="D40" s="29" t="s">
        <v>17</v>
      </c>
      <c r="E40" s="29" t="s">
        <v>58</v>
      </c>
      <c r="F40" s="19">
        <v>111</v>
      </c>
      <c r="G40" s="19">
        <v>32.15</v>
      </c>
      <c r="H40" s="19">
        <v>41.26</v>
      </c>
      <c r="I40" s="19">
        <v>4579.8599999999997</v>
      </c>
      <c r="J40" s="19">
        <v>6.7109588937700512E-2</v>
      </c>
    </row>
    <row r="41" spans="1:10" ht="30" x14ac:dyDescent="0.2">
      <c r="A41" s="17" t="s">
        <v>126</v>
      </c>
      <c r="B41" s="29" t="s">
        <v>127</v>
      </c>
      <c r="C41" s="17" t="s">
        <v>128</v>
      </c>
      <c r="D41" s="29" t="s">
        <v>17</v>
      </c>
      <c r="E41" s="29" t="s">
        <v>58</v>
      </c>
      <c r="F41" s="19">
        <v>169</v>
      </c>
      <c r="G41" s="19">
        <v>8.69</v>
      </c>
      <c r="H41" s="19">
        <v>11.15</v>
      </c>
      <c r="I41" s="19">
        <v>1884.35</v>
      </c>
      <c r="J41" s="19">
        <v>2.7611750995610342E-2</v>
      </c>
    </row>
    <row r="42" spans="1:10" ht="30" x14ac:dyDescent="0.2">
      <c r="A42" s="17" t="s">
        <v>129</v>
      </c>
      <c r="B42" s="29" t="s">
        <v>130</v>
      </c>
      <c r="C42" s="17" t="s">
        <v>131</v>
      </c>
      <c r="D42" s="29" t="s">
        <v>62</v>
      </c>
      <c r="E42" s="29" t="s">
        <v>132</v>
      </c>
      <c r="F42" s="19">
        <v>50</v>
      </c>
      <c r="G42" s="19">
        <v>45.51</v>
      </c>
      <c r="H42" s="19">
        <v>58.41</v>
      </c>
      <c r="I42" s="19">
        <v>2920.5</v>
      </c>
      <c r="J42" s="19">
        <v>4.2794660643022793E-2</v>
      </c>
    </row>
    <row r="43" spans="1:10" ht="45" x14ac:dyDescent="0.2">
      <c r="A43" s="17" t="s">
        <v>133</v>
      </c>
      <c r="B43" s="29" t="s">
        <v>134</v>
      </c>
      <c r="C43" s="17" t="s">
        <v>135</v>
      </c>
      <c r="D43" s="29" t="s">
        <v>17</v>
      </c>
      <c r="E43" s="29" t="s">
        <v>58</v>
      </c>
      <c r="F43" s="19">
        <v>106</v>
      </c>
      <c r="G43" s="19">
        <v>36.4</v>
      </c>
      <c r="H43" s="19">
        <v>46.72</v>
      </c>
      <c r="I43" s="19">
        <v>4952.32</v>
      </c>
      <c r="J43" s="19">
        <v>7.2567318539857775E-2</v>
      </c>
    </row>
    <row r="44" spans="1:10" ht="45" x14ac:dyDescent="0.2">
      <c r="A44" s="17" t="s">
        <v>136</v>
      </c>
      <c r="B44" s="29" t="s">
        <v>137</v>
      </c>
      <c r="C44" s="17" t="s">
        <v>138</v>
      </c>
      <c r="D44" s="29" t="s">
        <v>17</v>
      </c>
      <c r="E44" s="29" t="s">
        <v>116</v>
      </c>
      <c r="F44" s="19">
        <v>31</v>
      </c>
      <c r="G44" s="19">
        <v>329.17</v>
      </c>
      <c r="H44" s="19">
        <v>422.49</v>
      </c>
      <c r="I44" s="19">
        <v>13097.19</v>
      </c>
      <c r="J44" s="19">
        <v>0.19191569985522744</v>
      </c>
    </row>
    <row r="45" spans="1:10" ht="30" x14ac:dyDescent="0.2">
      <c r="A45" s="17" t="s">
        <v>139</v>
      </c>
      <c r="B45" s="29" t="s">
        <v>140</v>
      </c>
      <c r="C45" s="17" t="s">
        <v>141</v>
      </c>
      <c r="D45" s="29" t="s">
        <v>62</v>
      </c>
      <c r="E45" s="29" t="s">
        <v>142</v>
      </c>
      <c r="F45" s="19">
        <v>119</v>
      </c>
      <c r="G45" s="19">
        <v>62</v>
      </c>
      <c r="H45" s="19">
        <v>79.58</v>
      </c>
      <c r="I45" s="19">
        <v>9470.02</v>
      </c>
      <c r="J45" s="19">
        <v>0.13876606477748288</v>
      </c>
    </row>
    <row r="46" spans="1:10" ht="30" x14ac:dyDescent="0.2">
      <c r="A46" s="17" t="s">
        <v>143</v>
      </c>
      <c r="B46" s="29" t="s">
        <v>144</v>
      </c>
      <c r="C46" s="17" t="s">
        <v>145</v>
      </c>
      <c r="D46" s="29" t="s">
        <v>17</v>
      </c>
      <c r="E46" s="29" t="s">
        <v>116</v>
      </c>
      <c r="F46" s="19">
        <v>250</v>
      </c>
      <c r="G46" s="19">
        <v>1.2</v>
      </c>
      <c r="H46" s="19">
        <v>1.54</v>
      </c>
      <c r="I46" s="19">
        <v>385</v>
      </c>
      <c r="J46" s="19">
        <v>5.6414806874041353E-3</v>
      </c>
    </row>
    <row r="47" spans="1:10" ht="30" x14ac:dyDescent="0.2">
      <c r="A47" s="17" t="s">
        <v>146</v>
      </c>
      <c r="B47" s="29" t="s">
        <v>147</v>
      </c>
      <c r="C47" s="17" t="s">
        <v>148</v>
      </c>
      <c r="D47" s="29" t="s">
        <v>62</v>
      </c>
      <c r="E47" s="29" t="s">
        <v>149</v>
      </c>
      <c r="F47" s="19">
        <v>15</v>
      </c>
      <c r="G47" s="19">
        <v>49.52</v>
      </c>
      <c r="H47" s="19">
        <v>63.56</v>
      </c>
      <c r="I47" s="19">
        <v>953.4</v>
      </c>
      <c r="J47" s="19">
        <v>1.3970357629535331E-2</v>
      </c>
    </row>
    <row r="48" spans="1:10" ht="45" x14ac:dyDescent="0.2">
      <c r="A48" s="17" t="s">
        <v>150</v>
      </c>
      <c r="B48" s="29" t="s">
        <v>151</v>
      </c>
      <c r="C48" s="17" t="s">
        <v>152</v>
      </c>
      <c r="D48" s="29" t="s">
        <v>17</v>
      </c>
      <c r="E48" s="29" t="s">
        <v>116</v>
      </c>
      <c r="F48" s="19">
        <v>11</v>
      </c>
      <c r="G48" s="19">
        <v>262.14999999999998</v>
      </c>
      <c r="H48" s="19">
        <v>336.47</v>
      </c>
      <c r="I48" s="19">
        <v>3701.17</v>
      </c>
      <c r="J48" s="19">
        <v>5.423397162545341E-2</v>
      </c>
    </row>
    <row r="49" spans="1:10" ht="75" x14ac:dyDescent="0.2">
      <c r="A49" s="17" t="s">
        <v>153</v>
      </c>
      <c r="B49" s="29" t="s">
        <v>93</v>
      </c>
      <c r="C49" s="17" t="s">
        <v>94</v>
      </c>
      <c r="D49" s="29" t="s">
        <v>17</v>
      </c>
      <c r="E49" s="29" t="s">
        <v>88</v>
      </c>
      <c r="F49" s="19">
        <v>86</v>
      </c>
      <c r="G49" s="19">
        <v>8.7899999999999991</v>
      </c>
      <c r="H49" s="19">
        <v>11.28</v>
      </c>
      <c r="I49" s="19">
        <v>970.08</v>
      </c>
      <c r="J49" s="19">
        <v>1.4214772948667541E-2</v>
      </c>
    </row>
    <row r="50" spans="1:10" ht="60" x14ac:dyDescent="0.2">
      <c r="A50" s="17" t="s">
        <v>154</v>
      </c>
      <c r="B50" s="29" t="s">
        <v>99</v>
      </c>
      <c r="C50" s="17" t="s">
        <v>100</v>
      </c>
      <c r="D50" s="29" t="s">
        <v>17</v>
      </c>
      <c r="E50" s="29" t="s">
        <v>101</v>
      </c>
      <c r="F50" s="19">
        <v>3800</v>
      </c>
      <c r="G50" s="19">
        <v>1.08</v>
      </c>
      <c r="H50" s="19">
        <v>1.39</v>
      </c>
      <c r="I50" s="19">
        <v>5282</v>
      </c>
      <c r="J50" s="19">
        <v>7.7398184391866603E-2</v>
      </c>
    </row>
    <row r="51" spans="1:10" ht="15.75" x14ac:dyDescent="0.2">
      <c r="A51" s="26" t="s">
        <v>155</v>
      </c>
      <c r="B51" s="27" t="s">
        <v>156</v>
      </c>
      <c r="C51" s="27"/>
      <c r="D51" s="27"/>
      <c r="E51" s="27"/>
      <c r="F51" s="27"/>
      <c r="G51" s="27"/>
      <c r="H51" s="27"/>
      <c r="I51" s="28">
        <v>50194.62</v>
      </c>
      <c r="J51" s="28">
        <v>0.7355116346534788</v>
      </c>
    </row>
    <row r="52" spans="1:10" x14ac:dyDescent="0.2">
      <c r="A52" s="17" t="s">
        <v>157</v>
      </c>
      <c r="B52" s="29" t="s">
        <v>158</v>
      </c>
      <c r="C52" s="17" t="s">
        <v>159</v>
      </c>
      <c r="D52" s="29" t="s">
        <v>62</v>
      </c>
      <c r="E52" s="29" t="s">
        <v>160</v>
      </c>
      <c r="F52" s="19">
        <v>3214</v>
      </c>
      <c r="G52" s="19">
        <v>2.27</v>
      </c>
      <c r="H52" s="19">
        <v>2.91</v>
      </c>
      <c r="I52" s="19">
        <v>9352.74</v>
      </c>
      <c r="J52" s="19">
        <v>0.13704753788133026</v>
      </c>
    </row>
    <row r="53" spans="1:10" ht="30" x14ac:dyDescent="0.2">
      <c r="A53" s="17" t="s">
        <v>161</v>
      </c>
      <c r="B53" s="29" t="s">
        <v>162</v>
      </c>
      <c r="C53" s="17" t="s">
        <v>163</v>
      </c>
      <c r="D53" s="29" t="s">
        <v>17</v>
      </c>
      <c r="E53" s="29" t="s">
        <v>58</v>
      </c>
      <c r="F53" s="19">
        <v>10979</v>
      </c>
      <c r="G53" s="19">
        <v>2.9</v>
      </c>
      <c r="H53" s="19">
        <v>3.72</v>
      </c>
      <c r="I53" s="19">
        <v>40841.879999999997</v>
      </c>
      <c r="J53" s="19">
        <v>0.59846409677214851</v>
      </c>
    </row>
    <row r="54" spans="1:10" ht="15.75" x14ac:dyDescent="0.2">
      <c r="A54" s="26" t="s">
        <v>164</v>
      </c>
      <c r="B54" s="27" t="s">
        <v>165</v>
      </c>
      <c r="C54" s="27"/>
      <c r="D54" s="27"/>
      <c r="E54" s="27"/>
      <c r="F54" s="27"/>
      <c r="G54" s="27"/>
      <c r="H54" s="27"/>
      <c r="I54" s="28">
        <v>325752.11</v>
      </c>
      <c r="J54" s="28">
        <v>4.7733097076523308</v>
      </c>
    </row>
    <row r="55" spans="1:10" ht="15.75" x14ac:dyDescent="0.2">
      <c r="A55" s="26" t="s">
        <v>166</v>
      </c>
      <c r="B55" s="27" t="s">
        <v>167</v>
      </c>
      <c r="C55" s="27"/>
      <c r="D55" s="27"/>
      <c r="E55" s="27"/>
      <c r="F55" s="27"/>
      <c r="G55" s="27"/>
      <c r="H55" s="27"/>
      <c r="I55" s="28">
        <v>14842.08</v>
      </c>
      <c r="J55" s="28">
        <v>0.21748391605430431</v>
      </c>
    </row>
    <row r="56" spans="1:10" x14ac:dyDescent="0.2">
      <c r="A56" s="17" t="s">
        <v>168</v>
      </c>
      <c r="B56" s="29" t="s">
        <v>75</v>
      </c>
      <c r="C56" s="17" t="s">
        <v>76</v>
      </c>
      <c r="D56" s="29" t="s">
        <v>62</v>
      </c>
      <c r="E56" s="29" t="s">
        <v>77</v>
      </c>
      <c r="F56" s="19">
        <v>132</v>
      </c>
      <c r="G56" s="19">
        <v>9.8699999999999992</v>
      </c>
      <c r="H56" s="19">
        <v>12.67</v>
      </c>
      <c r="I56" s="19">
        <v>1672.44</v>
      </c>
      <c r="J56" s="19">
        <v>2.4506592106083563E-2</v>
      </c>
    </row>
    <row r="57" spans="1:10" ht="45" x14ac:dyDescent="0.2">
      <c r="A57" s="17" t="s">
        <v>169</v>
      </c>
      <c r="B57" s="29" t="s">
        <v>170</v>
      </c>
      <c r="C57" s="17" t="s">
        <v>171</v>
      </c>
      <c r="D57" s="29" t="s">
        <v>17</v>
      </c>
      <c r="E57" s="29" t="s">
        <v>88</v>
      </c>
      <c r="F57" s="19">
        <v>132</v>
      </c>
      <c r="G57" s="19">
        <v>77.73</v>
      </c>
      <c r="H57" s="19">
        <v>99.77</v>
      </c>
      <c r="I57" s="19">
        <v>13169.64</v>
      </c>
      <c r="J57" s="19">
        <v>0.19297732394822076</v>
      </c>
    </row>
    <row r="58" spans="1:10" ht="15.75" x14ac:dyDescent="0.2">
      <c r="A58" s="26" t="s">
        <v>172</v>
      </c>
      <c r="B58" s="27" t="s">
        <v>173</v>
      </c>
      <c r="C58" s="27"/>
      <c r="D58" s="27"/>
      <c r="E58" s="27"/>
      <c r="F58" s="27"/>
      <c r="G58" s="27"/>
      <c r="H58" s="27"/>
      <c r="I58" s="28">
        <v>187641.35</v>
      </c>
      <c r="J58" s="28">
        <v>2.7495455900868571</v>
      </c>
    </row>
    <row r="59" spans="1:10" ht="60" x14ac:dyDescent="0.2">
      <c r="A59" s="17" t="s">
        <v>174</v>
      </c>
      <c r="B59" s="29" t="s">
        <v>175</v>
      </c>
      <c r="C59" s="17" t="s">
        <v>176</v>
      </c>
      <c r="D59" s="29" t="s">
        <v>62</v>
      </c>
      <c r="E59" s="29" t="s">
        <v>160</v>
      </c>
      <c r="F59" s="19">
        <v>405</v>
      </c>
      <c r="G59" s="19">
        <v>111.84</v>
      </c>
      <c r="H59" s="19">
        <v>143.55000000000001</v>
      </c>
      <c r="I59" s="19">
        <v>58137.75</v>
      </c>
      <c r="J59" s="19">
        <v>0.8519038800886487</v>
      </c>
    </row>
    <row r="60" spans="1:10" ht="45" x14ac:dyDescent="0.2">
      <c r="A60" s="17" t="s">
        <v>177</v>
      </c>
      <c r="B60" s="29" t="s">
        <v>178</v>
      </c>
      <c r="C60" s="17" t="s">
        <v>179</v>
      </c>
      <c r="D60" s="29" t="s">
        <v>17</v>
      </c>
      <c r="E60" s="29" t="s">
        <v>58</v>
      </c>
      <c r="F60" s="19">
        <v>1060</v>
      </c>
      <c r="G60" s="19">
        <v>71.790000000000006</v>
      </c>
      <c r="H60" s="19">
        <v>92.14</v>
      </c>
      <c r="I60" s="19">
        <v>97668.4</v>
      </c>
      <c r="J60" s="19">
        <v>1.4311542658952261</v>
      </c>
    </row>
    <row r="61" spans="1:10" ht="45" x14ac:dyDescent="0.2">
      <c r="A61" s="17" t="s">
        <v>180</v>
      </c>
      <c r="B61" s="29" t="s">
        <v>181</v>
      </c>
      <c r="C61" s="17" t="s">
        <v>182</v>
      </c>
      <c r="D61" s="29" t="s">
        <v>62</v>
      </c>
      <c r="E61" s="29" t="s">
        <v>160</v>
      </c>
      <c r="F61" s="19">
        <v>310</v>
      </c>
      <c r="G61" s="19">
        <v>52.62</v>
      </c>
      <c r="H61" s="19">
        <v>67.540000000000006</v>
      </c>
      <c r="I61" s="19">
        <v>20937.400000000001</v>
      </c>
      <c r="J61" s="19">
        <v>0.30679983829728663</v>
      </c>
    </row>
    <row r="62" spans="1:10" ht="45" x14ac:dyDescent="0.2">
      <c r="A62" s="17" t="s">
        <v>183</v>
      </c>
      <c r="B62" s="29" t="s">
        <v>184</v>
      </c>
      <c r="C62" s="17" t="s">
        <v>185</v>
      </c>
      <c r="D62" s="29" t="s">
        <v>62</v>
      </c>
      <c r="E62" s="29" t="s">
        <v>160</v>
      </c>
      <c r="F62" s="19">
        <v>410</v>
      </c>
      <c r="G62" s="19">
        <v>20.71</v>
      </c>
      <c r="H62" s="19">
        <v>26.58</v>
      </c>
      <c r="I62" s="19">
        <v>10897.8</v>
      </c>
      <c r="J62" s="19">
        <v>0.15968760580569555</v>
      </c>
    </row>
    <row r="63" spans="1:10" ht="15.75" x14ac:dyDescent="0.2">
      <c r="A63" s="26" t="s">
        <v>186</v>
      </c>
      <c r="B63" s="27" t="s">
        <v>187</v>
      </c>
      <c r="C63" s="27"/>
      <c r="D63" s="27"/>
      <c r="E63" s="27"/>
      <c r="F63" s="27"/>
      <c r="G63" s="27"/>
      <c r="H63" s="27"/>
      <c r="I63" s="28">
        <v>61497.03</v>
      </c>
      <c r="J63" s="28">
        <v>0.90112807033172138</v>
      </c>
    </row>
    <row r="64" spans="1:10" ht="60" x14ac:dyDescent="0.2">
      <c r="A64" s="17" t="s">
        <v>188</v>
      </c>
      <c r="B64" s="29" t="s">
        <v>189</v>
      </c>
      <c r="C64" s="17" t="s">
        <v>190</v>
      </c>
      <c r="D64" s="29" t="s">
        <v>17</v>
      </c>
      <c r="E64" s="29" t="s">
        <v>88</v>
      </c>
      <c r="F64" s="19">
        <v>597</v>
      </c>
      <c r="G64" s="19">
        <v>12.3</v>
      </c>
      <c r="H64" s="19">
        <v>15.79</v>
      </c>
      <c r="I64" s="19">
        <v>9426.6299999999992</v>
      </c>
      <c r="J64" s="19">
        <v>0.13813026257741412</v>
      </c>
    </row>
    <row r="65" spans="1:10" x14ac:dyDescent="0.2">
      <c r="A65" s="17" t="s">
        <v>191</v>
      </c>
      <c r="B65" s="29" t="s">
        <v>192</v>
      </c>
      <c r="C65" s="17" t="s">
        <v>193</v>
      </c>
      <c r="D65" s="29" t="s">
        <v>62</v>
      </c>
      <c r="E65" s="29" t="s">
        <v>77</v>
      </c>
      <c r="F65" s="19">
        <v>250</v>
      </c>
      <c r="G65" s="19">
        <v>75.459999999999994</v>
      </c>
      <c r="H65" s="19">
        <v>96.85</v>
      </c>
      <c r="I65" s="19">
        <v>24212.5</v>
      </c>
      <c r="J65" s="19">
        <v>0.35479052245135745</v>
      </c>
    </row>
    <row r="66" spans="1:10" ht="60" x14ac:dyDescent="0.2">
      <c r="A66" s="17" t="s">
        <v>194</v>
      </c>
      <c r="B66" s="29" t="s">
        <v>195</v>
      </c>
      <c r="C66" s="17" t="s">
        <v>196</v>
      </c>
      <c r="D66" s="29" t="s">
        <v>17</v>
      </c>
      <c r="E66" s="29" t="s">
        <v>197</v>
      </c>
      <c r="F66" s="19">
        <v>25978</v>
      </c>
      <c r="G66" s="19">
        <v>0.57999999999999996</v>
      </c>
      <c r="H66" s="19">
        <v>0.74</v>
      </c>
      <c r="I66" s="19">
        <v>19223.72</v>
      </c>
      <c r="J66" s="19">
        <v>0.2816889483638042</v>
      </c>
    </row>
    <row r="67" spans="1:10" ht="75" x14ac:dyDescent="0.2">
      <c r="A67" s="17" t="s">
        <v>198</v>
      </c>
      <c r="B67" s="29" t="s">
        <v>199</v>
      </c>
      <c r="C67" s="17" t="s">
        <v>200</v>
      </c>
      <c r="D67" s="29" t="s">
        <v>17</v>
      </c>
      <c r="E67" s="29" t="s">
        <v>88</v>
      </c>
      <c r="F67" s="19">
        <v>453</v>
      </c>
      <c r="G67" s="19">
        <v>14.85</v>
      </c>
      <c r="H67" s="19">
        <v>19.059999999999999</v>
      </c>
      <c r="I67" s="19">
        <v>8634.18</v>
      </c>
      <c r="J67" s="19">
        <v>0.12651833693914555</v>
      </c>
    </row>
    <row r="68" spans="1:10" ht="15.75" x14ac:dyDescent="0.2">
      <c r="A68" s="26" t="s">
        <v>201</v>
      </c>
      <c r="B68" s="27" t="s">
        <v>202</v>
      </c>
      <c r="C68" s="27"/>
      <c r="D68" s="27"/>
      <c r="E68" s="27"/>
      <c r="F68" s="27"/>
      <c r="G68" s="27"/>
      <c r="H68" s="27"/>
      <c r="I68" s="28">
        <v>61771.65</v>
      </c>
      <c r="J68" s="28">
        <v>0.90515213117944837</v>
      </c>
    </row>
    <row r="69" spans="1:10" ht="30" x14ac:dyDescent="0.2">
      <c r="A69" s="17" t="s">
        <v>203</v>
      </c>
      <c r="B69" s="29" t="s">
        <v>204</v>
      </c>
      <c r="C69" s="17" t="s">
        <v>205</v>
      </c>
      <c r="D69" s="29" t="s">
        <v>17</v>
      </c>
      <c r="E69" s="29" t="s">
        <v>116</v>
      </c>
      <c r="F69" s="19">
        <v>32</v>
      </c>
      <c r="G69" s="19">
        <v>79.709999999999994</v>
      </c>
      <c r="H69" s="19">
        <v>102.31</v>
      </c>
      <c r="I69" s="19">
        <v>3273.92</v>
      </c>
      <c r="J69" s="19">
        <v>4.7973393382093887E-2</v>
      </c>
    </row>
    <row r="70" spans="1:10" ht="45" x14ac:dyDescent="0.2">
      <c r="A70" s="17" t="s">
        <v>206</v>
      </c>
      <c r="B70" s="29" t="s">
        <v>207</v>
      </c>
      <c r="C70" s="17" t="s">
        <v>208</v>
      </c>
      <c r="D70" s="29" t="s">
        <v>17</v>
      </c>
      <c r="E70" s="29" t="s">
        <v>116</v>
      </c>
      <c r="F70" s="19">
        <v>26</v>
      </c>
      <c r="G70" s="19">
        <v>152.49</v>
      </c>
      <c r="H70" s="19">
        <v>195.72</v>
      </c>
      <c r="I70" s="19">
        <v>5088.72</v>
      </c>
      <c r="J70" s="19">
        <v>7.4566014554823812E-2</v>
      </c>
    </row>
    <row r="71" spans="1:10" ht="30" x14ac:dyDescent="0.2">
      <c r="A71" s="17" t="s">
        <v>209</v>
      </c>
      <c r="B71" s="29" t="s">
        <v>210</v>
      </c>
      <c r="C71" s="17" t="s">
        <v>211</v>
      </c>
      <c r="D71" s="29" t="s">
        <v>17</v>
      </c>
      <c r="E71" s="29" t="s">
        <v>58</v>
      </c>
      <c r="F71" s="19">
        <v>480</v>
      </c>
      <c r="G71" s="19">
        <v>14.02</v>
      </c>
      <c r="H71" s="19">
        <v>17.989999999999998</v>
      </c>
      <c r="I71" s="19">
        <v>8635.2000000000007</v>
      </c>
      <c r="J71" s="19">
        <v>0.12653328319966803</v>
      </c>
    </row>
    <row r="72" spans="1:10" ht="30" x14ac:dyDescent="0.2">
      <c r="A72" s="17" t="s">
        <v>212</v>
      </c>
      <c r="B72" s="29" t="s">
        <v>213</v>
      </c>
      <c r="C72" s="17" t="s">
        <v>214</v>
      </c>
      <c r="D72" s="29" t="s">
        <v>62</v>
      </c>
      <c r="E72" s="29" t="s">
        <v>77</v>
      </c>
      <c r="F72" s="19">
        <v>32</v>
      </c>
      <c r="G72" s="19">
        <v>105.83</v>
      </c>
      <c r="H72" s="19">
        <v>135.83000000000001</v>
      </c>
      <c r="I72" s="19">
        <v>4346.5600000000004</v>
      </c>
      <c r="J72" s="19">
        <v>6.3690998173099533E-2</v>
      </c>
    </row>
    <row r="73" spans="1:10" ht="30" x14ac:dyDescent="0.2">
      <c r="A73" s="17" t="s">
        <v>215</v>
      </c>
      <c r="B73" s="29" t="s">
        <v>216</v>
      </c>
      <c r="C73" s="17" t="s">
        <v>217</v>
      </c>
      <c r="D73" s="29" t="s">
        <v>17</v>
      </c>
      <c r="E73" s="29" t="s">
        <v>116</v>
      </c>
      <c r="F73" s="19">
        <v>25</v>
      </c>
      <c r="G73" s="19">
        <v>1259.9100000000001</v>
      </c>
      <c r="H73" s="19">
        <v>1617.09</v>
      </c>
      <c r="I73" s="19">
        <v>40427.25</v>
      </c>
      <c r="J73" s="19">
        <v>0.59238844186976314</v>
      </c>
    </row>
    <row r="74" spans="1:10" ht="15.75" x14ac:dyDescent="0.2">
      <c r="A74" s="26" t="s">
        <v>218</v>
      </c>
      <c r="B74" s="27" t="s">
        <v>219</v>
      </c>
      <c r="C74" s="27"/>
      <c r="D74" s="27"/>
      <c r="E74" s="27"/>
      <c r="F74" s="27"/>
      <c r="G74" s="27"/>
      <c r="H74" s="27"/>
      <c r="I74" s="28">
        <v>521049.81</v>
      </c>
      <c r="J74" s="28">
        <v>7.6350452994560882</v>
      </c>
    </row>
    <row r="75" spans="1:10" ht="15.75" x14ac:dyDescent="0.2">
      <c r="A75" s="26" t="s">
        <v>220</v>
      </c>
      <c r="B75" s="27" t="s">
        <v>221</v>
      </c>
      <c r="C75" s="27"/>
      <c r="D75" s="27"/>
      <c r="E75" s="27"/>
      <c r="F75" s="27"/>
      <c r="G75" s="27"/>
      <c r="H75" s="27"/>
      <c r="I75" s="28">
        <v>521049.81</v>
      </c>
      <c r="J75" s="28">
        <v>7.6350452994560882</v>
      </c>
    </row>
    <row r="76" spans="1:10" ht="105" x14ac:dyDescent="0.2">
      <c r="A76" s="17" t="s">
        <v>222</v>
      </c>
      <c r="B76" s="29" t="s">
        <v>223</v>
      </c>
      <c r="C76" s="17" t="s">
        <v>224</v>
      </c>
      <c r="D76" s="29" t="s">
        <v>17</v>
      </c>
      <c r="E76" s="29" t="s">
        <v>58</v>
      </c>
      <c r="F76" s="19">
        <v>570.79999999999995</v>
      </c>
      <c r="G76" s="19">
        <v>202.56</v>
      </c>
      <c r="H76" s="19">
        <v>259.99</v>
      </c>
      <c r="I76" s="19">
        <v>148402.29</v>
      </c>
      <c r="J76" s="19">
        <v>2.1745679298741503</v>
      </c>
    </row>
    <row r="77" spans="1:10" ht="30" x14ac:dyDescent="0.2">
      <c r="A77" s="17" t="s">
        <v>225</v>
      </c>
      <c r="B77" s="29" t="s">
        <v>226</v>
      </c>
      <c r="C77" s="17" t="s">
        <v>227</v>
      </c>
      <c r="D77" s="29" t="s">
        <v>62</v>
      </c>
      <c r="E77" s="29" t="s">
        <v>142</v>
      </c>
      <c r="F77" s="19">
        <v>98</v>
      </c>
      <c r="G77" s="19">
        <v>266.04000000000002</v>
      </c>
      <c r="H77" s="19">
        <v>341.46</v>
      </c>
      <c r="I77" s="19">
        <v>33463.08</v>
      </c>
      <c r="J77" s="19">
        <v>0.49034108976898588</v>
      </c>
    </row>
    <row r="78" spans="1:10" x14ac:dyDescent="0.2">
      <c r="A78" s="17" t="s">
        <v>228</v>
      </c>
      <c r="B78" s="29" t="s">
        <v>229</v>
      </c>
      <c r="C78" s="17" t="s">
        <v>230</v>
      </c>
      <c r="D78" s="29" t="s">
        <v>62</v>
      </c>
      <c r="E78" s="29" t="s">
        <v>231</v>
      </c>
      <c r="F78" s="19">
        <v>12</v>
      </c>
      <c r="G78" s="19">
        <v>2492.61</v>
      </c>
      <c r="H78" s="19">
        <v>3199.26</v>
      </c>
      <c r="I78" s="19">
        <v>38391.120000000003</v>
      </c>
      <c r="J78" s="19">
        <v>0.5625526286956225</v>
      </c>
    </row>
    <row r="79" spans="1:10" ht="30" x14ac:dyDescent="0.2">
      <c r="A79" s="17" t="s">
        <v>232</v>
      </c>
      <c r="B79" s="29" t="s">
        <v>233</v>
      </c>
      <c r="C79" s="17" t="s">
        <v>234</v>
      </c>
      <c r="D79" s="29" t="s">
        <v>62</v>
      </c>
      <c r="E79" s="29" t="s">
        <v>231</v>
      </c>
      <c r="F79" s="19">
        <v>18</v>
      </c>
      <c r="G79" s="19">
        <v>330.97</v>
      </c>
      <c r="H79" s="19">
        <v>424.8</v>
      </c>
      <c r="I79" s="19">
        <v>7646.4</v>
      </c>
      <c r="J79" s="19">
        <v>0.11204420241082332</v>
      </c>
    </row>
    <row r="80" spans="1:10" ht="30" x14ac:dyDescent="0.2">
      <c r="A80" s="17" t="s">
        <v>235</v>
      </c>
      <c r="B80" s="29" t="s">
        <v>236</v>
      </c>
      <c r="C80" s="17" t="s">
        <v>237</v>
      </c>
      <c r="D80" s="29" t="s">
        <v>62</v>
      </c>
      <c r="E80" s="29" t="s">
        <v>231</v>
      </c>
      <c r="F80" s="19">
        <v>12</v>
      </c>
      <c r="G80" s="19">
        <v>960.85</v>
      </c>
      <c r="H80" s="19">
        <v>1233.25</v>
      </c>
      <c r="I80" s="19">
        <v>14799</v>
      </c>
      <c r="J80" s="19">
        <v>0.2168526563451787</v>
      </c>
    </row>
    <row r="81" spans="1:10" ht="30" x14ac:dyDescent="0.2">
      <c r="A81" s="17" t="s">
        <v>238</v>
      </c>
      <c r="B81" s="29" t="s">
        <v>239</v>
      </c>
      <c r="C81" s="17" t="s">
        <v>240</v>
      </c>
      <c r="D81" s="29" t="s">
        <v>62</v>
      </c>
      <c r="E81" s="29" t="s">
        <v>142</v>
      </c>
      <c r="F81" s="19">
        <v>24</v>
      </c>
      <c r="G81" s="19">
        <v>236.07</v>
      </c>
      <c r="H81" s="19">
        <v>303</v>
      </c>
      <c r="I81" s="19">
        <v>7272</v>
      </c>
      <c r="J81" s="19">
        <v>0.10655804560728019</v>
      </c>
    </row>
    <row r="82" spans="1:10" ht="45" x14ac:dyDescent="0.2">
      <c r="A82" s="17" t="s">
        <v>241</v>
      </c>
      <c r="B82" s="29" t="s">
        <v>242</v>
      </c>
      <c r="C82" s="17" t="s">
        <v>243</v>
      </c>
      <c r="D82" s="29" t="s">
        <v>62</v>
      </c>
      <c r="E82" s="29" t="s">
        <v>142</v>
      </c>
      <c r="F82" s="19">
        <v>10</v>
      </c>
      <c r="G82" s="19">
        <v>3604.14</v>
      </c>
      <c r="H82" s="19">
        <v>4625.91</v>
      </c>
      <c r="I82" s="19">
        <v>46259.1</v>
      </c>
      <c r="J82" s="19">
        <v>0.67784368640700421</v>
      </c>
    </row>
    <row r="83" spans="1:10" ht="30" x14ac:dyDescent="0.2">
      <c r="A83" s="17" t="s">
        <v>244</v>
      </c>
      <c r="B83" s="29" t="s">
        <v>245</v>
      </c>
      <c r="C83" s="17" t="s">
        <v>246</v>
      </c>
      <c r="D83" s="29" t="s">
        <v>62</v>
      </c>
      <c r="E83" s="29" t="s">
        <v>142</v>
      </c>
      <c r="F83" s="19">
        <v>12</v>
      </c>
      <c r="G83" s="19">
        <v>527.44000000000005</v>
      </c>
      <c r="H83" s="19">
        <v>676.97</v>
      </c>
      <c r="I83" s="19">
        <v>8123.64</v>
      </c>
      <c r="J83" s="19">
        <v>0.11903729395174995</v>
      </c>
    </row>
    <row r="84" spans="1:10" ht="30" x14ac:dyDescent="0.2">
      <c r="A84" s="17" t="s">
        <v>247</v>
      </c>
      <c r="B84" s="29" t="s">
        <v>248</v>
      </c>
      <c r="C84" s="17" t="s">
        <v>249</v>
      </c>
      <c r="D84" s="29" t="s">
        <v>62</v>
      </c>
      <c r="E84" s="29" t="s">
        <v>250</v>
      </c>
      <c r="F84" s="19">
        <v>16</v>
      </c>
      <c r="G84" s="19">
        <v>30.46</v>
      </c>
      <c r="H84" s="19">
        <v>39.1</v>
      </c>
      <c r="I84" s="19">
        <v>625.6</v>
      </c>
      <c r="J84" s="19">
        <v>9.1670397871169533E-3</v>
      </c>
    </row>
    <row r="85" spans="1:10" ht="45" x14ac:dyDescent="0.2">
      <c r="A85" s="17" t="s">
        <v>251</v>
      </c>
      <c r="B85" s="29" t="s">
        <v>252</v>
      </c>
      <c r="C85" s="17" t="s">
        <v>253</v>
      </c>
      <c r="D85" s="29" t="s">
        <v>17</v>
      </c>
      <c r="E85" s="29" t="s">
        <v>116</v>
      </c>
      <c r="F85" s="19">
        <v>12</v>
      </c>
      <c r="G85" s="19">
        <v>3148.09</v>
      </c>
      <c r="H85" s="19">
        <v>4040.57</v>
      </c>
      <c r="I85" s="19">
        <v>48486.84</v>
      </c>
      <c r="J85" s="19">
        <v>0.7104871985798813</v>
      </c>
    </row>
    <row r="86" spans="1:10" ht="30" x14ac:dyDescent="0.2">
      <c r="A86" s="17" t="s">
        <v>254</v>
      </c>
      <c r="B86" s="29" t="s">
        <v>255</v>
      </c>
      <c r="C86" s="17" t="s">
        <v>256</v>
      </c>
      <c r="D86" s="29" t="s">
        <v>62</v>
      </c>
      <c r="E86" s="29" t="s">
        <v>149</v>
      </c>
      <c r="F86" s="19">
        <v>1515</v>
      </c>
      <c r="G86" s="19">
        <v>20</v>
      </c>
      <c r="H86" s="19">
        <v>25.67</v>
      </c>
      <c r="I86" s="19">
        <v>38890.050000000003</v>
      </c>
      <c r="J86" s="19">
        <v>0.56986354807060058</v>
      </c>
    </row>
    <row r="87" spans="1:10" ht="45" x14ac:dyDescent="0.2">
      <c r="A87" s="17" t="s">
        <v>257</v>
      </c>
      <c r="B87" s="29" t="s">
        <v>258</v>
      </c>
      <c r="C87" s="17" t="s">
        <v>259</v>
      </c>
      <c r="D87" s="29" t="s">
        <v>17</v>
      </c>
      <c r="E87" s="29" t="s">
        <v>81</v>
      </c>
      <c r="F87" s="19">
        <v>1283</v>
      </c>
      <c r="G87" s="19">
        <v>9.5299999999999994</v>
      </c>
      <c r="H87" s="19">
        <v>12.23</v>
      </c>
      <c r="I87" s="19">
        <v>15691.09</v>
      </c>
      <c r="J87" s="19">
        <v>0.22992462649174064</v>
      </c>
    </row>
    <row r="88" spans="1:10" ht="45" x14ac:dyDescent="0.2">
      <c r="A88" s="17" t="s">
        <v>260</v>
      </c>
      <c r="B88" s="29" t="s">
        <v>261</v>
      </c>
      <c r="C88" s="17" t="s">
        <v>262</v>
      </c>
      <c r="D88" s="29" t="s">
        <v>17</v>
      </c>
      <c r="E88" s="29" t="s">
        <v>58</v>
      </c>
      <c r="F88" s="19">
        <v>1960</v>
      </c>
      <c r="G88" s="19">
        <v>24.16</v>
      </c>
      <c r="H88" s="19">
        <v>31.01</v>
      </c>
      <c r="I88" s="19">
        <v>60779.6</v>
      </c>
      <c r="J88" s="19">
        <v>0.8906154275016841</v>
      </c>
    </row>
    <row r="89" spans="1:10" ht="30" x14ac:dyDescent="0.2">
      <c r="A89" s="17" t="s">
        <v>263</v>
      </c>
      <c r="B89" s="29" t="s">
        <v>264</v>
      </c>
      <c r="C89" s="17" t="s">
        <v>265</v>
      </c>
      <c r="D89" s="29" t="s">
        <v>62</v>
      </c>
      <c r="E89" s="29" t="s">
        <v>142</v>
      </c>
      <c r="F89" s="19">
        <v>16</v>
      </c>
      <c r="G89" s="19">
        <v>2542.85</v>
      </c>
      <c r="H89" s="19">
        <v>3263.75</v>
      </c>
      <c r="I89" s="19">
        <v>52220</v>
      </c>
      <c r="J89" s="19">
        <v>0.76518992596426993</v>
      </c>
    </row>
    <row r="90" spans="1:10" ht="15.75" x14ac:dyDescent="0.2">
      <c r="A90" s="26" t="s">
        <v>266</v>
      </c>
      <c r="B90" s="27" t="s">
        <v>267</v>
      </c>
      <c r="C90" s="27"/>
      <c r="D90" s="27"/>
      <c r="E90" s="27"/>
      <c r="F90" s="27"/>
      <c r="G90" s="27"/>
      <c r="H90" s="27"/>
      <c r="I90" s="28">
        <v>154003.48000000001</v>
      </c>
      <c r="J90" s="28">
        <v>2.25664326808579</v>
      </c>
    </row>
    <row r="91" spans="1:10" ht="15.75" x14ac:dyDescent="0.2">
      <c r="A91" s="26" t="s">
        <v>268</v>
      </c>
      <c r="B91" s="27" t="s">
        <v>269</v>
      </c>
      <c r="C91" s="27"/>
      <c r="D91" s="27"/>
      <c r="E91" s="27"/>
      <c r="F91" s="27"/>
      <c r="G91" s="27"/>
      <c r="H91" s="27"/>
      <c r="I91" s="28">
        <v>154003.48000000001</v>
      </c>
      <c r="J91" s="28">
        <v>2.25664326808579</v>
      </c>
    </row>
    <row r="92" spans="1:10" ht="60" x14ac:dyDescent="0.2">
      <c r="A92" s="17" t="s">
        <v>270</v>
      </c>
      <c r="B92" s="29" t="s">
        <v>271</v>
      </c>
      <c r="C92" s="17" t="s">
        <v>272</v>
      </c>
      <c r="D92" s="29" t="s">
        <v>17</v>
      </c>
      <c r="E92" s="29" t="s">
        <v>81</v>
      </c>
      <c r="F92" s="19">
        <v>12</v>
      </c>
      <c r="G92" s="19">
        <v>1338.84</v>
      </c>
      <c r="H92" s="19">
        <v>1718.4</v>
      </c>
      <c r="I92" s="19">
        <v>20620.8</v>
      </c>
      <c r="J92" s="19">
        <v>0.3021606362566836</v>
      </c>
    </row>
    <row r="93" spans="1:10" ht="60" x14ac:dyDescent="0.2">
      <c r="A93" s="17" t="s">
        <v>273</v>
      </c>
      <c r="B93" s="29" t="s">
        <v>274</v>
      </c>
      <c r="C93" s="17" t="s">
        <v>275</v>
      </c>
      <c r="D93" s="29" t="s">
        <v>17</v>
      </c>
      <c r="E93" s="29" t="s">
        <v>116</v>
      </c>
      <c r="F93" s="19">
        <v>18</v>
      </c>
      <c r="G93" s="19">
        <v>1324.22</v>
      </c>
      <c r="H93" s="19">
        <v>1699.64</v>
      </c>
      <c r="I93" s="19">
        <v>30593.52</v>
      </c>
      <c r="J93" s="19">
        <v>0.44829286296029131</v>
      </c>
    </row>
    <row r="94" spans="1:10" ht="45" x14ac:dyDescent="0.2">
      <c r="A94" s="17" t="s">
        <v>276</v>
      </c>
      <c r="B94" s="29" t="s">
        <v>277</v>
      </c>
      <c r="C94" s="17" t="s">
        <v>278</v>
      </c>
      <c r="D94" s="29" t="s">
        <v>17</v>
      </c>
      <c r="E94" s="29" t="s">
        <v>88</v>
      </c>
      <c r="F94" s="19">
        <v>25</v>
      </c>
      <c r="G94" s="19">
        <v>125.26</v>
      </c>
      <c r="H94" s="19">
        <v>160.77000000000001</v>
      </c>
      <c r="I94" s="19">
        <v>4019.25</v>
      </c>
      <c r="J94" s="19">
        <v>5.8894860397010571E-2</v>
      </c>
    </row>
    <row r="95" spans="1:10" ht="45" x14ac:dyDescent="0.2">
      <c r="A95" s="17" t="s">
        <v>279</v>
      </c>
      <c r="B95" s="29" t="s">
        <v>280</v>
      </c>
      <c r="C95" s="17" t="s">
        <v>281</v>
      </c>
      <c r="D95" s="29" t="s">
        <v>17</v>
      </c>
      <c r="E95" s="29" t="s">
        <v>81</v>
      </c>
      <c r="F95" s="19">
        <v>59</v>
      </c>
      <c r="G95" s="19">
        <v>166.94</v>
      </c>
      <c r="H95" s="19">
        <v>214.27</v>
      </c>
      <c r="I95" s="19">
        <v>12641.93</v>
      </c>
      <c r="J95" s="19">
        <v>0.18524468557536353</v>
      </c>
    </row>
    <row r="96" spans="1:10" ht="60" x14ac:dyDescent="0.2">
      <c r="A96" s="17" t="s">
        <v>282</v>
      </c>
      <c r="B96" s="29" t="s">
        <v>283</v>
      </c>
      <c r="C96" s="17" t="s">
        <v>284</v>
      </c>
      <c r="D96" s="29" t="s">
        <v>17</v>
      </c>
      <c r="E96" s="29" t="s">
        <v>116</v>
      </c>
      <c r="F96" s="19">
        <v>15</v>
      </c>
      <c r="G96" s="19">
        <v>538.9</v>
      </c>
      <c r="H96" s="19">
        <v>691.68</v>
      </c>
      <c r="I96" s="19">
        <v>10375.200000000001</v>
      </c>
      <c r="J96" s="19">
        <v>0.15202984526741659</v>
      </c>
    </row>
    <row r="97" spans="1:10" ht="45" x14ac:dyDescent="0.2">
      <c r="A97" s="17" t="s">
        <v>285</v>
      </c>
      <c r="B97" s="29" t="s">
        <v>170</v>
      </c>
      <c r="C97" s="17" t="s">
        <v>171</v>
      </c>
      <c r="D97" s="29" t="s">
        <v>17</v>
      </c>
      <c r="E97" s="29" t="s">
        <v>88</v>
      </c>
      <c r="F97" s="19">
        <v>153</v>
      </c>
      <c r="G97" s="19">
        <v>77.73</v>
      </c>
      <c r="H97" s="19">
        <v>99.77</v>
      </c>
      <c r="I97" s="19">
        <v>15264.81</v>
      </c>
      <c r="J97" s="19">
        <v>0.22367826184907405</v>
      </c>
    </row>
    <row r="98" spans="1:10" ht="30" x14ac:dyDescent="0.2">
      <c r="A98" s="17" t="s">
        <v>286</v>
      </c>
      <c r="B98" s="29" t="s">
        <v>287</v>
      </c>
      <c r="C98" s="17" t="s">
        <v>288</v>
      </c>
      <c r="D98" s="29" t="s">
        <v>17</v>
      </c>
      <c r="E98" s="29" t="s">
        <v>88</v>
      </c>
      <c r="F98" s="19">
        <v>153</v>
      </c>
      <c r="G98" s="19">
        <v>47.13</v>
      </c>
      <c r="H98" s="19">
        <v>60.49</v>
      </c>
      <c r="I98" s="19">
        <v>9254.9699999999993</v>
      </c>
      <c r="J98" s="19">
        <v>0.13561489485066142</v>
      </c>
    </row>
    <row r="99" spans="1:10" ht="75" x14ac:dyDescent="0.2">
      <c r="A99" s="17" t="s">
        <v>289</v>
      </c>
      <c r="B99" s="29" t="s">
        <v>290</v>
      </c>
      <c r="C99" s="17" t="s">
        <v>291</v>
      </c>
      <c r="D99" s="29" t="s">
        <v>17</v>
      </c>
      <c r="E99" s="29" t="s">
        <v>88</v>
      </c>
      <c r="F99" s="19">
        <v>129</v>
      </c>
      <c r="G99" s="19">
        <v>94.16</v>
      </c>
      <c r="H99" s="19">
        <v>120.85</v>
      </c>
      <c r="I99" s="19">
        <v>15589.65</v>
      </c>
      <c r="J99" s="19">
        <v>0.22843820622958408</v>
      </c>
    </row>
    <row r="100" spans="1:10" ht="75" x14ac:dyDescent="0.2">
      <c r="A100" s="17" t="s">
        <v>292</v>
      </c>
      <c r="B100" s="29" t="s">
        <v>293</v>
      </c>
      <c r="C100" s="17" t="s">
        <v>294</v>
      </c>
      <c r="D100" s="29" t="s">
        <v>17</v>
      </c>
      <c r="E100" s="29" t="s">
        <v>88</v>
      </c>
      <c r="F100" s="19">
        <v>145</v>
      </c>
      <c r="G100" s="19">
        <v>8.26</v>
      </c>
      <c r="H100" s="19">
        <v>10.6</v>
      </c>
      <c r="I100" s="19">
        <v>1537</v>
      </c>
      <c r="J100" s="19">
        <v>2.252196315984456E-2</v>
      </c>
    </row>
    <row r="101" spans="1:10" ht="45" x14ac:dyDescent="0.2">
      <c r="A101" s="17" t="s">
        <v>295</v>
      </c>
      <c r="B101" s="29" t="s">
        <v>296</v>
      </c>
      <c r="C101" s="17" t="s">
        <v>297</v>
      </c>
      <c r="D101" s="29" t="s">
        <v>17</v>
      </c>
      <c r="E101" s="29" t="s">
        <v>101</v>
      </c>
      <c r="F101" s="19">
        <v>1250</v>
      </c>
      <c r="G101" s="19">
        <v>2.21</v>
      </c>
      <c r="H101" s="19">
        <v>2.84</v>
      </c>
      <c r="I101" s="19">
        <v>3550</v>
      </c>
      <c r="J101" s="19">
        <v>5.2018847896843322E-2</v>
      </c>
    </row>
    <row r="102" spans="1:10" ht="60" x14ac:dyDescent="0.2">
      <c r="A102" s="17" t="s">
        <v>298</v>
      </c>
      <c r="B102" s="29" t="s">
        <v>299</v>
      </c>
      <c r="C102" s="17" t="s">
        <v>300</v>
      </c>
      <c r="D102" s="29" t="s">
        <v>17</v>
      </c>
      <c r="E102" s="29" t="s">
        <v>101</v>
      </c>
      <c r="F102" s="19">
        <v>930</v>
      </c>
      <c r="G102" s="19">
        <v>0.87</v>
      </c>
      <c r="H102" s="19">
        <v>1.1200000000000001</v>
      </c>
      <c r="I102" s="19">
        <v>1041.5999999999999</v>
      </c>
      <c r="J102" s="19">
        <v>1.5262769568831549E-2</v>
      </c>
    </row>
    <row r="103" spans="1:10" ht="45" x14ac:dyDescent="0.2">
      <c r="A103" s="17" t="s">
        <v>301</v>
      </c>
      <c r="B103" s="29" t="s">
        <v>302</v>
      </c>
      <c r="C103" s="17" t="s">
        <v>303</v>
      </c>
      <c r="D103" s="29" t="s">
        <v>62</v>
      </c>
      <c r="E103" s="29" t="s">
        <v>132</v>
      </c>
      <c r="F103" s="19">
        <v>30</v>
      </c>
      <c r="G103" s="19">
        <v>354.22</v>
      </c>
      <c r="H103" s="19">
        <v>454.64</v>
      </c>
      <c r="I103" s="19">
        <v>13639.2</v>
      </c>
      <c r="J103" s="19">
        <v>0.1998578789393311</v>
      </c>
    </row>
    <row r="104" spans="1:10" ht="60" x14ac:dyDescent="0.2">
      <c r="A104" s="17" t="s">
        <v>304</v>
      </c>
      <c r="B104" s="29" t="s">
        <v>305</v>
      </c>
      <c r="C104" s="17" t="s">
        <v>306</v>
      </c>
      <c r="D104" s="29" t="s">
        <v>17</v>
      </c>
      <c r="E104" s="29" t="s">
        <v>81</v>
      </c>
      <c r="F104" s="19">
        <v>15</v>
      </c>
      <c r="G104" s="19">
        <v>824.6</v>
      </c>
      <c r="H104" s="19">
        <v>1058.3699999999999</v>
      </c>
      <c r="I104" s="19">
        <v>15875.55</v>
      </c>
      <c r="J104" s="19">
        <v>0.23262755513485381</v>
      </c>
    </row>
    <row r="105" spans="1:10" ht="15.75" x14ac:dyDescent="0.2">
      <c r="A105" s="26" t="s">
        <v>307</v>
      </c>
      <c r="B105" s="27" t="s">
        <v>308</v>
      </c>
      <c r="C105" s="27"/>
      <c r="D105" s="27"/>
      <c r="E105" s="27"/>
      <c r="F105" s="27"/>
      <c r="G105" s="27"/>
      <c r="H105" s="27"/>
      <c r="I105" s="28">
        <v>2755351.87</v>
      </c>
      <c r="J105" s="28">
        <v>40.37471262755291</v>
      </c>
    </row>
    <row r="106" spans="1:10" ht="15.75" x14ac:dyDescent="0.2">
      <c r="A106" s="26" t="s">
        <v>309</v>
      </c>
      <c r="B106" s="27" t="s">
        <v>310</v>
      </c>
      <c r="C106" s="27"/>
      <c r="D106" s="27"/>
      <c r="E106" s="27"/>
      <c r="F106" s="27"/>
      <c r="G106" s="27"/>
      <c r="H106" s="27"/>
      <c r="I106" s="28">
        <v>318166.40000000002</v>
      </c>
      <c r="J106" s="28">
        <v>4.6621548077425956</v>
      </c>
    </row>
    <row r="107" spans="1:10" ht="75" x14ac:dyDescent="0.2">
      <c r="A107" s="17" t="s">
        <v>311</v>
      </c>
      <c r="B107" s="29" t="s">
        <v>312</v>
      </c>
      <c r="C107" s="17" t="s">
        <v>313</v>
      </c>
      <c r="D107" s="29" t="s">
        <v>17</v>
      </c>
      <c r="E107" s="29" t="s">
        <v>58</v>
      </c>
      <c r="F107" s="19">
        <v>2995</v>
      </c>
      <c r="G107" s="19">
        <v>54.14</v>
      </c>
      <c r="H107" s="19">
        <v>69.489999999999995</v>
      </c>
      <c r="I107" s="19">
        <v>208122.55</v>
      </c>
      <c r="J107" s="19">
        <v>3.0496606400994843</v>
      </c>
    </row>
    <row r="108" spans="1:10" ht="60" x14ac:dyDescent="0.2">
      <c r="A108" s="17" t="s">
        <v>314</v>
      </c>
      <c r="B108" s="29" t="s">
        <v>315</v>
      </c>
      <c r="C108" s="17" t="s">
        <v>316</v>
      </c>
      <c r="D108" s="29" t="s">
        <v>17</v>
      </c>
      <c r="E108" s="29" t="s">
        <v>58</v>
      </c>
      <c r="F108" s="19">
        <v>1277.5</v>
      </c>
      <c r="G108" s="19">
        <v>67.11</v>
      </c>
      <c r="H108" s="19">
        <v>86.14</v>
      </c>
      <c r="I108" s="19">
        <v>110043.85</v>
      </c>
      <c r="J108" s="19">
        <v>1.6124941676431104</v>
      </c>
    </row>
    <row r="109" spans="1:10" ht="15.75" x14ac:dyDescent="0.2">
      <c r="A109" s="26" t="s">
        <v>317</v>
      </c>
      <c r="B109" s="27" t="s">
        <v>318</v>
      </c>
      <c r="C109" s="27"/>
      <c r="D109" s="27"/>
      <c r="E109" s="27"/>
      <c r="F109" s="27"/>
      <c r="G109" s="27"/>
      <c r="H109" s="27"/>
      <c r="I109" s="28">
        <v>655958.11</v>
      </c>
      <c r="J109" s="28">
        <v>9.6118831410678371</v>
      </c>
    </row>
    <row r="110" spans="1:10" ht="75" x14ac:dyDescent="0.2">
      <c r="A110" s="17" t="s">
        <v>319</v>
      </c>
      <c r="B110" s="29" t="s">
        <v>320</v>
      </c>
      <c r="C110" s="17" t="s">
        <v>321</v>
      </c>
      <c r="D110" s="29" t="s">
        <v>17</v>
      </c>
      <c r="E110" s="29" t="s">
        <v>58</v>
      </c>
      <c r="F110" s="19">
        <v>1212</v>
      </c>
      <c r="G110" s="19">
        <v>7.24</v>
      </c>
      <c r="H110" s="19">
        <v>9.2899999999999991</v>
      </c>
      <c r="I110" s="19">
        <v>11259.48</v>
      </c>
      <c r="J110" s="19">
        <v>0.16498737394860549</v>
      </c>
    </row>
    <row r="111" spans="1:10" ht="60" x14ac:dyDescent="0.2">
      <c r="A111" s="17" t="s">
        <v>322</v>
      </c>
      <c r="B111" s="29" t="s">
        <v>323</v>
      </c>
      <c r="C111" s="17" t="s">
        <v>324</v>
      </c>
      <c r="D111" s="29" t="s">
        <v>17</v>
      </c>
      <c r="E111" s="29" t="s">
        <v>58</v>
      </c>
      <c r="F111" s="19">
        <v>1120</v>
      </c>
      <c r="G111" s="19">
        <v>9.84</v>
      </c>
      <c r="H111" s="19">
        <v>12.63</v>
      </c>
      <c r="I111" s="19">
        <v>14145.6</v>
      </c>
      <c r="J111" s="19">
        <v>0.20727825769284139</v>
      </c>
    </row>
    <row r="112" spans="1:10" ht="105" x14ac:dyDescent="0.2">
      <c r="A112" s="17" t="s">
        <v>325</v>
      </c>
      <c r="B112" s="29" t="s">
        <v>326</v>
      </c>
      <c r="C112" s="17" t="s">
        <v>327</v>
      </c>
      <c r="D112" s="29" t="s">
        <v>17</v>
      </c>
      <c r="E112" s="29" t="s">
        <v>58</v>
      </c>
      <c r="F112" s="19">
        <v>1521.9</v>
      </c>
      <c r="G112" s="19">
        <v>76.88</v>
      </c>
      <c r="H112" s="19">
        <v>98.68</v>
      </c>
      <c r="I112" s="19">
        <v>150181.09</v>
      </c>
      <c r="J112" s="19">
        <v>2.2006330359696165</v>
      </c>
    </row>
    <row r="113" spans="1:10" ht="75" x14ac:dyDescent="0.2">
      <c r="A113" s="17" t="s">
        <v>328</v>
      </c>
      <c r="B113" s="29" t="s">
        <v>329</v>
      </c>
      <c r="C113" s="17" t="s">
        <v>330</v>
      </c>
      <c r="D113" s="29" t="s">
        <v>17</v>
      </c>
      <c r="E113" s="29" t="s">
        <v>58</v>
      </c>
      <c r="F113" s="19">
        <v>1142</v>
      </c>
      <c r="G113" s="19">
        <v>52.46</v>
      </c>
      <c r="H113" s="19">
        <v>67.33</v>
      </c>
      <c r="I113" s="19">
        <v>76890.86</v>
      </c>
      <c r="J113" s="19">
        <v>1.1266968876049224</v>
      </c>
    </row>
    <row r="114" spans="1:10" ht="90" x14ac:dyDescent="0.2">
      <c r="A114" s="17" t="s">
        <v>331</v>
      </c>
      <c r="B114" s="29" t="s">
        <v>332</v>
      </c>
      <c r="C114" s="17" t="s">
        <v>333</v>
      </c>
      <c r="D114" s="29" t="s">
        <v>17</v>
      </c>
      <c r="E114" s="29" t="s">
        <v>58</v>
      </c>
      <c r="F114" s="19">
        <v>1529</v>
      </c>
      <c r="G114" s="19">
        <v>41.34</v>
      </c>
      <c r="H114" s="19">
        <v>53.06</v>
      </c>
      <c r="I114" s="19">
        <v>81128.740000000005</v>
      </c>
      <c r="J114" s="19">
        <v>1.1887953763725492</v>
      </c>
    </row>
    <row r="115" spans="1:10" ht="60" x14ac:dyDescent="0.2">
      <c r="A115" s="17" t="s">
        <v>334</v>
      </c>
      <c r="B115" s="29" t="s">
        <v>335</v>
      </c>
      <c r="C115" s="17" t="s">
        <v>336</v>
      </c>
      <c r="D115" s="29" t="s">
        <v>17</v>
      </c>
      <c r="E115" s="29" t="s">
        <v>58</v>
      </c>
      <c r="F115" s="19">
        <v>796</v>
      </c>
      <c r="G115" s="19">
        <v>178.28</v>
      </c>
      <c r="H115" s="19">
        <v>228.82</v>
      </c>
      <c r="I115" s="19">
        <v>182140.72</v>
      </c>
      <c r="J115" s="19">
        <v>2.6689437773243743</v>
      </c>
    </row>
    <row r="116" spans="1:10" ht="60" x14ac:dyDescent="0.2">
      <c r="A116" s="17" t="s">
        <v>337</v>
      </c>
      <c r="B116" s="29" t="s">
        <v>338</v>
      </c>
      <c r="C116" s="17" t="s">
        <v>339</v>
      </c>
      <c r="D116" s="29" t="s">
        <v>17</v>
      </c>
      <c r="E116" s="29" t="s">
        <v>58</v>
      </c>
      <c r="F116" s="19">
        <v>1145</v>
      </c>
      <c r="G116" s="19">
        <v>61.32</v>
      </c>
      <c r="H116" s="19">
        <v>78.7</v>
      </c>
      <c r="I116" s="19">
        <v>90111.5</v>
      </c>
      <c r="J116" s="19">
        <v>1.3204215245792668</v>
      </c>
    </row>
    <row r="117" spans="1:10" ht="60" x14ac:dyDescent="0.2">
      <c r="A117" s="17" t="s">
        <v>340</v>
      </c>
      <c r="B117" s="29" t="s">
        <v>341</v>
      </c>
      <c r="C117" s="17" t="s">
        <v>342</v>
      </c>
      <c r="D117" s="29" t="s">
        <v>17</v>
      </c>
      <c r="E117" s="29" t="s">
        <v>58</v>
      </c>
      <c r="F117" s="19">
        <v>987</v>
      </c>
      <c r="G117" s="19">
        <v>39.549999999999997</v>
      </c>
      <c r="H117" s="19">
        <v>50.76</v>
      </c>
      <c r="I117" s="19">
        <v>50100.12</v>
      </c>
      <c r="J117" s="19">
        <v>0.73412690757566146</v>
      </c>
    </row>
    <row r="118" spans="1:10" ht="15.75" x14ac:dyDescent="0.2">
      <c r="A118" s="26" t="s">
        <v>343</v>
      </c>
      <c r="B118" s="27" t="s">
        <v>344</v>
      </c>
      <c r="C118" s="27"/>
      <c r="D118" s="27"/>
      <c r="E118" s="27"/>
      <c r="F118" s="27"/>
      <c r="G118" s="27"/>
      <c r="H118" s="27"/>
      <c r="I118" s="28">
        <v>828005.72</v>
      </c>
      <c r="J118" s="28">
        <v>12.132930593351054</v>
      </c>
    </row>
    <row r="119" spans="1:10" ht="45" x14ac:dyDescent="0.2">
      <c r="A119" s="17" t="s">
        <v>345</v>
      </c>
      <c r="B119" s="29" t="s">
        <v>346</v>
      </c>
      <c r="C119" s="17" t="s">
        <v>347</v>
      </c>
      <c r="D119" s="29" t="s">
        <v>62</v>
      </c>
      <c r="E119" s="29" t="s">
        <v>160</v>
      </c>
      <c r="F119" s="19">
        <v>999</v>
      </c>
      <c r="G119" s="19">
        <v>68.680000000000007</v>
      </c>
      <c r="H119" s="19">
        <v>88.15</v>
      </c>
      <c r="I119" s="19">
        <v>88061.85</v>
      </c>
      <c r="J119" s="19">
        <v>1.2903876001872203</v>
      </c>
    </row>
    <row r="120" spans="1:10" ht="60" x14ac:dyDescent="0.2">
      <c r="A120" s="17" t="s">
        <v>348</v>
      </c>
      <c r="B120" s="29" t="s">
        <v>349</v>
      </c>
      <c r="C120" s="17" t="s">
        <v>350</v>
      </c>
      <c r="D120" s="29" t="s">
        <v>17</v>
      </c>
      <c r="E120" s="29" t="s">
        <v>58</v>
      </c>
      <c r="F120" s="19">
        <v>743</v>
      </c>
      <c r="G120" s="19">
        <v>58.48</v>
      </c>
      <c r="H120" s="19">
        <v>75.06</v>
      </c>
      <c r="I120" s="19">
        <v>55769.58</v>
      </c>
      <c r="J120" s="19">
        <v>0.81720261951854523</v>
      </c>
    </row>
    <row r="121" spans="1:10" ht="60" x14ac:dyDescent="0.2">
      <c r="A121" s="17" t="s">
        <v>351</v>
      </c>
      <c r="B121" s="29" t="s">
        <v>352</v>
      </c>
      <c r="C121" s="17" t="s">
        <v>353</v>
      </c>
      <c r="D121" s="29" t="s">
        <v>17</v>
      </c>
      <c r="E121" s="29" t="s">
        <v>58</v>
      </c>
      <c r="F121" s="19">
        <v>635</v>
      </c>
      <c r="G121" s="19">
        <v>51.77</v>
      </c>
      <c r="H121" s="19">
        <v>66.45</v>
      </c>
      <c r="I121" s="19">
        <v>42195.75</v>
      </c>
      <c r="J121" s="19">
        <v>0.61830262004034553</v>
      </c>
    </row>
    <row r="122" spans="1:10" x14ac:dyDescent="0.2">
      <c r="A122" s="17" t="s">
        <v>354</v>
      </c>
      <c r="B122" s="29" t="s">
        <v>355</v>
      </c>
      <c r="C122" s="17" t="s">
        <v>356</v>
      </c>
      <c r="D122" s="29" t="s">
        <v>62</v>
      </c>
      <c r="E122" s="29" t="s">
        <v>160</v>
      </c>
      <c r="F122" s="19">
        <v>990.7</v>
      </c>
      <c r="G122" s="19">
        <v>30.41</v>
      </c>
      <c r="H122" s="19">
        <v>39.03</v>
      </c>
      <c r="I122" s="19">
        <v>38667.019999999997</v>
      </c>
      <c r="J122" s="19">
        <v>0.56659544563498543</v>
      </c>
    </row>
    <row r="123" spans="1:10" ht="45" x14ac:dyDescent="0.2">
      <c r="A123" s="17" t="s">
        <v>357</v>
      </c>
      <c r="B123" s="29" t="s">
        <v>358</v>
      </c>
      <c r="C123" s="17" t="s">
        <v>359</v>
      </c>
      <c r="D123" s="29" t="s">
        <v>17</v>
      </c>
      <c r="E123" s="29" t="s">
        <v>58</v>
      </c>
      <c r="F123" s="19">
        <v>1936</v>
      </c>
      <c r="G123" s="19">
        <v>32.54</v>
      </c>
      <c r="H123" s="19">
        <v>41.77</v>
      </c>
      <c r="I123" s="19">
        <v>80866.720000000001</v>
      </c>
      <c r="J123" s="19">
        <v>1.1849559458018641</v>
      </c>
    </row>
    <row r="124" spans="1:10" ht="30" x14ac:dyDescent="0.2">
      <c r="A124" s="17" t="s">
        <v>360</v>
      </c>
      <c r="B124" s="29" t="s">
        <v>361</v>
      </c>
      <c r="C124" s="17" t="s">
        <v>362</v>
      </c>
      <c r="D124" s="29" t="s">
        <v>17</v>
      </c>
      <c r="E124" s="29" t="s">
        <v>58</v>
      </c>
      <c r="F124" s="19">
        <v>1696</v>
      </c>
      <c r="G124" s="19">
        <v>79.28</v>
      </c>
      <c r="H124" s="19">
        <v>101.76</v>
      </c>
      <c r="I124" s="19">
        <v>172584.95999999999</v>
      </c>
      <c r="J124" s="19">
        <v>2.5289213474712082</v>
      </c>
    </row>
    <row r="125" spans="1:10" ht="60" x14ac:dyDescent="0.2">
      <c r="A125" s="17" t="s">
        <v>363</v>
      </c>
      <c r="B125" s="29" t="s">
        <v>364</v>
      </c>
      <c r="C125" s="17" t="s">
        <v>365</v>
      </c>
      <c r="D125" s="29" t="s">
        <v>17</v>
      </c>
      <c r="E125" s="29" t="s">
        <v>58</v>
      </c>
      <c r="F125" s="19">
        <v>1998</v>
      </c>
      <c r="G125" s="19">
        <v>50.32</v>
      </c>
      <c r="H125" s="19">
        <v>64.59</v>
      </c>
      <c r="I125" s="19">
        <v>129050.82</v>
      </c>
      <c r="J125" s="19">
        <v>1.891007035645889</v>
      </c>
    </row>
    <row r="126" spans="1:10" ht="75" x14ac:dyDescent="0.2">
      <c r="A126" s="17" t="s">
        <v>366</v>
      </c>
      <c r="B126" s="29" t="s">
        <v>367</v>
      </c>
      <c r="C126" s="17" t="s">
        <v>368</v>
      </c>
      <c r="D126" s="29" t="s">
        <v>17</v>
      </c>
      <c r="E126" s="29" t="s">
        <v>58</v>
      </c>
      <c r="F126" s="19">
        <v>1825</v>
      </c>
      <c r="G126" s="19">
        <v>33.020000000000003</v>
      </c>
      <c r="H126" s="19">
        <v>42.38</v>
      </c>
      <c r="I126" s="19">
        <v>77343.5</v>
      </c>
      <c r="J126" s="19">
        <v>1.1333295105097188</v>
      </c>
    </row>
    <row r="127" spans="1:10" ht="30" x14ac:dyDescent="0.2">
      <c r="A127" s="17" t="s">
        <v>369</v>
      </c>
      <c r="B127" s="29" t="s">
        <v>370</v>
      </c>
      <c r="C127" s="17" t="s">
        <v>371</v>
      </c>
      <c r="D127" s="29" t="s">
        <v>17</v>
      </c>
      <c r="E127" s="29" t="s">
        <v>81</v>
      </c>
      <c r="F127" s="19">
        <v>473</v>
      </c>
      <c r="G127" s="19">
        <v>88.49</v>
      </c>
      <c r="H127" s="19">
        <v>113.58</v>
      </c>
      <c r="I127" s="19">
        <v>53723.34</v>
      </c>
      <c r="J127" s="19">
        <v>0.78721866252687289</v>
      </c>
    </row>
    <row r="128" spans="1:10" ht="45" x14ac:dyDescent="0.2">
      <c r="A128" s="17" t="s">
        <v>372</v>
      </c>
      <c r="B128" s="29" t="s">
        <v>373</v>
      </c>
      <c r="C128" s="17" t="s">
        <v>374</v>
      </c>
      <c r="D128" s="29" t="s">
        <v>17</v>
      </c>
      <c r="E128" s="29" t="s">
        <v>58</v>
      </c>
      <c r="F128" s="19">
        <v>1797</v>
      </c>
      <c r="G128" s="19">
        <v>38.909999999999997</v>
      </c>
      <c r="H128" s="19">
        <v>49.94</v>
      </c>
      <c r="I128" s="19">
        <v>89742.18</v>
      </c>
      <c r="J128" s="19">
        <v>1.3150098060144042</v>
      </c>
    </row>
    <row r="129" spans="1:10" ht="15.75" x14ac:dyDescent="0.2">
      <c r="A129" s="26" t="s">
        <v>375</v>
      </c>
      <c r="B129" s="27" t="s">
        <v>376</v>
      </c>
      <c r="C129" s="27"/>
      <c r="D129" s="27"/>
      <c r="E129" s="27"/>
      <c r="F129" s="27"/>
      <c r="G129" s="27"/>
      <c r="H129" s="27"/>
      <c r="I129" s="28">
        <v>764906.98</v>
      </c>
      <c r="J129" s="28">
        <v>11.208332351508107</v>
      </c>
    </row>
    <row r="130" spans="1:10" ht="45" x14ac:dyDescent="0.2">
      <c r="A130" s="17" t="s">
        <v>377</v>
      </c>
      <c r="B130" s="29" t="s">
        <v>378</v>
      </c>
      <c r="C130" s="17" t="s">
        <v>379</v>
      </c>
      <c r="D130" s="29" t="s">
        <v>17</v>
      </c>
      <c r="E130" s="29" t="s">
        <v>58</v>
      </c>
      <c r="F130" s="19">
        <v>17792</v>
      </c>
      <c r="G130" s="19">
        <v>11.46</v>
      </c>
      <c r="H130" s="19">
        <v>14.71</v>
      </c>
      <c r="I130" s="19">
        <v>261720.32000000001</v>
      </c>
      <c r="J130" s="19">
        <v>3.8350393007304682</v>
      </c>
    </row>
    <row r="131" spans="1:10" ht="60" x14ac:dyDescent="0.2">
      <c r="A131" s="17" t="s">
        <v>380</v>
      </c>
      <c r="B131" s="29" t="s">
        <v>381</v>
      </c>
      <c r="C131" s="17" t="s">
        <v>382</v>
      </c>
      <c r="D131" s="29" t="s">
        <v>17</v>
      </c>
      <c r="E131" s="29" t="s">
        <v>58</v>
      </c>
      <c r="F131" s="19">
        <v>1990</v>
      </c>
      <c r="G131" s="19">
        <v>23.62</v>
      </c>
      <c r="H131" s="19">
        <v>30.32</v>
      </c>
      <c r="I131" s="19">
        <v>60336.800000000003</v>
      </c>
      <c r="J131" s="19">
        <v>0.88412699205133982</v>
      </c>
    </row>
    <row r="132" spans="1:10" ht="75" x14ac:dyDescent="0.2">
      <c r="A132" s="17" t="s">
        <v>383</v>
      </c>
      <c r="B132" s="29" t="s">
        <v>384</v>
      </c>
      <c r="C132" s="17" t="s">
        <v>385</v>
      </c>
      <c r="D132" s="29" t="s">
        <v>17</v>
      </c>
      <c r="E132" s="29" t="s">
        <v>58</v>
      </c>
      <c r="F132" s="19">
        <v>1440</v>
      </c>
      <c r="G132" s="19">
        <v>48.7</v>
      </c>
      <c r="H132" s="19">
        <v>62.51</v>
      </c>
      <c r="I132" s="19">
        <v>90014.399999999994</v>
      </c>
      <c r="J132" s="19">
        <v>1.3189986991903138</v>
      </c>
    </row>
    <row r="133" spans="1:10" ht="45" x14ac:dyDescent="0.2">
      <c r="A133" s="17" t="s">
        <v>386</v>
      </c>
      <c r="B133" s="29" t="s">
        <v>387</v>
      </c>
      <c r="C133" s="17" t="s">
        <v>388</v>
      </c>
      <c r="D133" s="29" t="s">
        <v>17</v>
      </c>
      <c r="E133" s="29" t="s">
        <v>58</v>
      </c>
      <c r="F133" s="19">
        <v>12125</v>
      </c>
      <c r="G133" s="19">
        <v>9.9600000000000009</v>
      </c>
      <c r="H133" s="19">
        <v>12.78</v>
      </c>
      <c r="I133" s="19">
        <v>154957.5</v>
      </c>
      <c r="J133" s="19">
        <v>2.2706227106972112</v>
      </c>
    </row>
    <row r="134" spans="1:10" ht="30" x14ac:dyDescent="0.2">
      <c r="A134" s="17" t="s">
        <v>389</v>
      </c>
      <c r="B134" s="29" t="s">
        <v>390</v>
      </c>
      <c r="C134" s="17" t="s">
        <v>391</v>
      </c>
      <c r="D134" s="29" t="s">
        <v>17</v>
      </c>
      <c r="E134" s="29" t="s">
        <v>58</v>
      </c>
      <c r="F134" s="19">
        <v>1440</v>
      </c>
      <c r="G134" s="19">
        <v>13.71</v>
      </c>
      <c r="H134" s="19">
        <v>17.600000000000001</v>
      </c>
      <c r="I134" s="19">
        <v>25344</v>
      </c>
      <c r="J134" s="19">
        <v>0.37137061439368935</v>
      </c>
    </row>
    <row r="135" spans="1:10" ht="30" x14ac:dyDescent="0.2">
      <c r="A135" s="17" t="s">
        <v>392</v>
      </c>
      <c r="B135" s="29" t="s">
        <v>393</v>
      </c>
      <c r="C135" s="17" t="s">
        <v>394</v>
      </c>
      <c r="D135" s="29" t="s">
        <v>17</v>
      </c>
      <c r="E135" s="29" t="s">
        <v>58</v>
      </c>
      <c r="F135" s="19">
        <v>17792</v>
      </c>
      <c r="G135" s="19">
        <v>4.0599999999999996</v>
      </c>
      <c r="H135" s="19">
        <v>5.21</v>
      </c>
      <c r="I135" s="19">
        <v>92696.320000000007</v>
      </c>
      <c r="J135" s="19">
        <v>1.3582974001907369</v>
      </c>
    </row>
    <row r="136" spans="1:10" ht="30" x14ac:dyDescent="0.2">
      <c r="A136" s="17" t="s">
        <v>395</v>
      </c>
      <c r="B136" s="29" t="s">
        <v>396</v>
      </c>
      <c r="C136" s="17" t="s">
        <v>397</v>
      </c>
      <c r="D136" s="29" t="s">
        <v>17</v>
      </c>
      <c r="E136" s="29" t="s">
        <v>58</v>
      </c>
      <c r="F136" s="19">
        <v>1920</v>
      </c>
      <c r="G136" s="19">
        <v>4.9800000000000004</v>
      </c>
      <c r="H136" s="19">
        <v>6.39</v>
      </c>
      <c r="I136" s="19">
        <v>12268.8</v>
      </c>
      <c r="J136" s="19">
        <v>0.17977713833149053</v>
      </c>
    </row>
    <row r="137" spans="1:10" ht="45" x14ac:dyDescent="0.2">
      <c r="A137" s="17" t="s">
        <v>398</v>
      </c>
      <c r="B137" s="29" t="s">
        <v>399</v>
      </c>
      <c r="C137" s="17" t="s">
        <v>400</v>
      </c>
      <c r="D137" s="29" t="s">
        <v>17</v>
      </c>
      <c r="E137" s="29" t="s">
        <v>58</v>
      </c>
      <c r="F137" s="19">
        <v>1879</v>
      </c>
      <c r="G137" s="19">
        <v>28.02</v>
      </c>
      <c r="H137" s="19">
        <v>35.96</v>
      </c>
      <c r="I137" s="19">
        <v>67568.84</v>
      </c>
      <c r="J137" s="19">
        <v>0.99009949592285718</v>
      </c>
    </row>
    <row r="138" spans="1:10" ht="15.75" x14ac:dyDescent="0.2">
      <c r="A138" s="26" t="s">
        <v>401</v>
      </c>
      <c r="B138" s="27" t="s">
        <v>402</v>
      </c>
      <c r="C138" s="27"/>
      <c r="D138" s="27"/>
      <c r="E138" s="27"/>
      <c r="F138" s="27"/>
      <c r="G138" s="27"/>
      <c r="H138" s="27"/>
      <c r="I138" s="28">
        <v>181840.58</v>
      </c>
      <c r="J138" s="28">
        <v>2.6645457668996535</v>
      </c>
    </row>
    <row r="139" spans="1:10" ht="45" x14ac:dyDescent="0.2">
      <c r="A139" s="17" t="s">
        <v>403</v>
      </c>
      <c r="B139" s="29" t="s">
        <v>404</v>
      </c>
      <c r="C139" s="17" t="s">
        <v>405</v>
      </c>
      <c r="D139" s="29" t="s">
        <v>17</v>
      </c>
      <c r="E139" s="29" t="s">
        <v>58</v>
      </c>
      <c r="F139" s="19">
        <v>852</v>
      </c>
      <c r="G139" s="19">
        <v>45.42</v>
      </c>
      <c r="H139" s="19">
        <v>58.3</v>
      </c>
      <c r="I139" s="19">
        <v>49671.6</v>
      </c>
      <c r="J139" s="19">
        <v>0.72784771977263174</v>
      </c>
    </row>
    <row r="140" spans="1:10" ht="30" x14ac:dyDescent="0.2">
      <c r="A140" s="17" t="s">
        <v>406</v>
      </c>
      <c r="B140" s="29" t="s">
        <v>407</v>
      </c>
      <c r="C140" s="17" t="s">
        <v>408</v>
      </c>
      <c r="D140" s="29" t="s">
        <v>17</v>
      </c>
      <c r="E140" s="29" t="s">
        <v>58</v>
      </c>
      <c r="F140" s="19">
        <v>615</v>
      </c>
      <c r="G140" s="19">
        <v>46.56</v>
      </c>
      <c r="H140" s="19">
        <v>59.76</v>
      </c>
      <c r="I140" s="19">
        <v>36752.400000000001</v>
      </c>
      <c r="J140" s="19">
        <v>0.53854014237857595</v>
      </c>
    </row>
    <row r="141" spans="1:10" ht="45" x14ac:dyDescent="0.2">
      <c r="A141" s="17" t="s">
        <v>409</v>
      </c>
      <c r="B141" s="29" t="s">
        <v>410</v>
      </c>
      <c r="C141" s="17" t="s">
        <v>411</v>
      </c>
      <c r="D141" s="29" t="s">
        <v>17</v>
      </c>
      <c r="E141" s="29" t="s">
        <v>58</v>
      </c>
      <c r="F141" s="19">
        <v>1598</v>
      </c>
      <c r="G141" s="19">
        <v>46.52</v>
      </c>
      <c r="H141" s="19">
        <v>59.71</v>
      </c>
      <c r="I141" s="19">
        <v>95416.58</v>
      </c>
      <c r="J141" s="19">
        <v>1.3981579047484458</v>
      </c>
    </row>
    <row r="142" spans="1:10" ht="15.75" x14ac:dyDescent="0.2">
      <c r="A142" s="26" t="s">
        <v>412</v>
      </c>
      <c r="B142" s="27" t="s">
        <v>413</v>
      </c>
      <c r="C142" s="27"/>
      <c r="D142" s="27"/>
      <c r="E142" s="27"/>
      <c r="F142" s="27"/>
      <c r="G142" s="27"/>
      <c r="H142" s="27"/>
      <c r="I142" s="28">
        <v>6474.08</v>
      </c>
      <c r="J142" s="28">
        <v>9.4865966983660677E-2</v>
      </c>
    </row>
    <row r="143" spans="1:10" ht="45" x14ac:dyDescent="0.2">
      <c r="A143" s="17" t="s">
        <v>414</v>
      </c>
      <c r="B143" s="29" t="s">
        <v>415</v>
      </c>
      <c r="C143" s="17" t="s">
        <v>416</v>
      </c>
      <c r="D143" s="29" t="s">
        <v>62</v>
      </c>
      <c r="E143" s="29" t="s">
        <v>132</v>
      </c>
      <c r="F143" s="19">
        <v>344</v>
      </c>
      <c r="G143" s="19">
        <v>14.66</v>
      </c>
      <c r="H143" s="19">
        <v>18.82</v>
      </c>
      <c r="I143" s="19">
        <v>6474.08</v>
      </c>
      <c r="J143" s="19">
        <v>9.4865966983660677E-2</v>
      </c>
    </row>
    <row r="144" spans="1:10" ht="15.75" x14ac:dyDescent="0.2">
      <c r="A144" s="26" t="s">
        <v>417</v>
      </c>
      <c r="B144" s="27" t="s">
        <v>418</v>
      </c>
      <c r="C144" s="27"/>
      <c r="D144" s="27"/>
      <c r="E144" s="27"/>
      <c r="F144" s="27"/>
      <c r="G144" s="27"/>
      <c r="H144" s="27"/>
      <c r="I144" s="28">
        <v>347619.27</v>
      </c>
      <c r="J144" s="28">
        <v>5.0937335020117498</v>
      </c>
    </row>
    <row r="145" spans="1:10" ht="15.75" x14ac:dyDescent="0.2">
      <c r="A145" s="26" t="s">
        <v>419</v>
      </c>
      <c r="B145" s="27" t="s">
        <v>418</v>
      </c>
      <c r="C145" s="27"/>
      <c r="D145" s="27"/>
      <c r="E145" s="27"/>
      <c r="F145" s="27"/>
      <c r="G145" s="27"/>
      <c r="H145" s="27"/>
      <c r="I145" s="28">
        <v>347619.27</v>
      </c>
      <c r="J145" s="28">
        <v>5.0937335020117498</v>
      </c>
    </row>
    <row r="146" spans="1:10" ht="30" x14ac:dyDescent="0.2">
      <c r="A146" s="17" t="s">
        <v>420</v>
      </c>
      <c r="B146" s="29" t="s">
        <v>421</v>
      </c>
      <c r="C146" s="17" t="s">
        <v>422</v>
      </c>
      <c r="D146" s="29" t="s">
        <v>62</v>
      </c>
      <c r="E146" s="29" t="s">
        <v>149</v>
      </c>
      <c r="F146" s="19">
        <v>116</v>
      </c>
      <c r="G146" s="19">
        <v>233.19</v>
      </c>
      <c r="H146" s="19">
        <v>299.3</v>
      </c>
      <c r="I146" s="19">
        <v>34718.800000000003</v>
      </c>
      <c r="J146" s="19">
        <v>0.5087414017918096</v>
      </c>
    </row>
    <row r="147" spans="1:10" ht="90" x14ac:dyDescent="0.2">
      <c r="A147" s="17" t="s">
        <v>423</v>
      </c>
      <c r="B147" s="29" t="s">
        <v>424</v>
      </c>
      <c r="C147" s="17" t="s">
        <v>425</v>
      </c>
      <c r="D147" s="29" t="s">
        <v>17</v>
      </c>
      <c r="E147" s="29" t="s">
        <v>116</v>
      </c>
      <c r="F147" s="19">
        <v>26</v>
      </c>
      <c r="G147" s="19">
        <v>851.42</v>
      </c>
      <c r="H147" s="19">
        <v>1092.8</v>
      </c>
      <c r="I147" s="19">
        <v>28412.799999999999</v>
      </c>
      <c r="J147" s="19">
        <v>0.41633834409110704</v>
      </c>
    </row>
    <row r="148" spans="1:10" ht="75" x14ac:dyDescent="0.2">
      <c r="A148" s="17" t="s">
        <v>426</v>
      </c>
      <c r="B148" s="29" t="s">
        <v>427</v>
      </c>
      <c r="C148" s="17" t="s">
        <v>428</v>
      </c>
      <c r="D148" s="29" t="s">
        <v>17</v>
      </c>
      <c r="E148" s="29" t="s">
        <v>116</v>
      </c>
      <c r="F148" s="19">
        <v>15</v>
      </c>
      <c r="G148" s="19">
        <v>732.56</v>
      </c>
      <c r="H148" s="19">
        <v>940.24</v>
      </c>
      <c r="I148" s="19">
        <v>14103.6</v>
      </c>
      <c r="J148" s="19">
        <v>0.20666282343603365</v>
      </c>
    </row>
    <row r="149" spans="1:10" ht="60" x14ac:dyDescent="0.2">
      <c r="A149" s="17" t="s">
        <v>429</v>
      </c>
      <c r="B149" s="29" t="s">
        <v>430</v>
      </c>
      <c r="C149" s="17" t="s">
        <v>431</v>
      </c>
      <c r="D149" s="29" t="s">
        <v>17</v>
      </c>
      <c r="E149" s="29" t="s">
        <v>116</v>
      </c>
      <c r="F149" s="19">
        <v>30</v>
      </c>
      <c r="G149" s="19">
        <v>580.16999999999996</v>
      </c>
      <c r="H149" s="19">
        <v>744.65</v>
      </c>
      <c r="I149" s="19">
        <v>22339.5</v>
      </c>
      <c r="J149" s="19">
        <v>0.32734508523705108</v>
      </c>
    </row>
    <row r="150" spans="1:10" ht="45" x14ac:dyDescent="0.2">
      <c r="A150" s="17" t="s">
        <v>432</v>
      </c>
      <c r="B150" s="29" t="s">
        <v>433</v>
      </c>
      <c r="C150" s="17" t="s">
        <v>434</v>
      </c>
      <c r="D150" s="29" t="s">
        <v>17</v>
      </c>
      <c r="E150" s="29" t="s">
        <v>58</v>
      </c>
      <c r="F150" s="19">
        <v>67</v>
      </c>
      <c r="G150" s="19">
        <v>435.91</v>
      </c>
      <c r="H150" s="19">
        <v>559.49</v>
      </c>
      <c r="I150" s="19">
        <v>37485.83</v>
      </c>
      <c r="J150" s="19">
        <v>0.54928723635406373</v>
      </c>
    </row>
    <row r="151" spans="1:10" ht="75" x14ac:dyDescent="0.2">
      <c r="A151" s="17" t="s">
        <v>435</v>
      </c>
      <c r="B151" s="29" t="s">
        <v>436</v>
      </c>
      <c r="C151" s="17" t="s">
        <v>437</v>
      </c>
      <c r="D151" s="29" t="s">
        <v>17</v>
      </c>
      <c r="E151" s="29" t="s">
        <v>58</v>
      </c>
      <c r="F151" s="19">
        <v>12</v>
      </c>
      <c r="G151" s="19">
        <v>680.52</v>
      </c>
      <c r="H151" s="19">
        <v>873.45</v>
      </c>
      <c r="I151" s="19">
        <v>10481.4</v>
      </c>
      <c r="J151" s="19">
        <v>0.15358601474534467</v>
      </c>
    </row>
    <row r="152" spans="1:10" ht="45" x14ac:dyDescent="0.2">
      <c r="A152" s="17" t="s">
        <v>438</v>
      </c>
      <c r="B152" s="29" t="s">
        <v>439</v>
      </c>
      <c r="C152" s="17" t="s">
        <v>440</v>
      </c>
      <c r="D152" s="29" t="s">
        <v>17</v>
      </c>
      <c r="E152" s="29" t="s">
        <v>58</v>
      </c>
      <c r="F152" s="19">
        <v>25</v>
      </c>
      <c r="G152" s="19">
        <v>419.8</v>
      </c>
      <c r="H152" s="19">
        <v>538.80999999999995</v>
      </c>
      <c r="I152" s="19">
        <v>13470.25</v>
      </c>
      <c r="J152" s="19">
        <v>0.19738222137533909</v>
      </c>
    </row>
    <row r="153" spans="1:10" ht="60" x14ac:dyDescent="0.2">
      <c r="A153" s="17" t="s">
        <v>441</v>
      </c>
      <c r="B153" s="29" t="s">
        <v>442</v>
      </c>
      <c r="C153" s="17" t="s">
        <v>443</v>
      </c>
      <c r="D153" s="29" t="s">
        <v>17</v>
      </c>
      <c r="E153" s="29" t="s">
        <v>58</v>
      </c>
      <c r="F153" s="19">
        <v>73</v>
      </c>
      <c r="G153" s="19">
        <v>433.43</v>
      </c>
      <c r="H153" s="19">
        <v>556.30999999999995</v>
      </c>
      <c r="I153" s="19">
        <v>40610.629999999997</v>
      </c>
      <c r="J153" s="19">
        <v>0.59507554506055838</v>
      </c>
    </row>
    <row r="154" spans="1:10" ht="90" x14ac:dyDescent="0.2">
      <c r="A154" s="17" t="s">
        <v>444</v>
      </c>
      <c r="B154" s="29" t="s">
        <v>445</v>
      </c>
      <c r="C154" s="17" t="s">
        <v>446</v>
      </c>
      <c r="D154" s="29" t="s">
        <v>17</v>
      </c>
      <c r="E154" s="29" t="s">
        <v>58</v>
      </c>
      <c r="F154" s="19">
        <v>55</v>
      </c>
      <c r="G154" s="19">
        <v>218.13</v>
      </c>
      <c r="H154" s="19">
        <v>279.97000000000003</v>
      </c>
      <c r="I154" s="19">
        <v>15398.35</v>
      </c>
      <c r="J154" s="19">
        <v>0.22563504972179083</v>
      </c>
    </row>
    <row r="155" spans="1:10" ht="105" x14ac:dyDescent="0.2">
      <c r="A155" s="17" t="s">
        <v>447</v>
      </c>
      <c r="B155" s="29" t="s">
        <v>448</v>
      </c>
      <c r="C155" s="17" t="s">
        <v>449</v>
      </c>
      <c r="D155" s="29" t="s">
        <v>17</v>
      </c>
      <c r="E155" s="29" t="s">
        <v>116</v>
      </c>
      <c r="F155" s="19">
        <v>33</v>
      </c>
      <c r="G155" s="19">
        <v>914.8</v>
      </c>
      <c r="H155" s="19">
        <v>1174.1500000000001</v>
      </c>
      <c r="I155" s="19">
        <v>38746.949999999997</v>
      </c>
      <c r="J155" s="19">
        <v>0.56776667563847694</v>
      </c>
    </row>
    <row r="156" spans="1:10" ht="105" x14ac:dyDescent="0.2">
      <c r="A156" s="17" t="s">
        <v>450</v>
      </c>
      <c r="B156" s="29" t="s">
        <v>451</v>
      </c>
      <c r="C156" s="17" t="s">
        <v>452</v>
      </c>
      <c r="D156" s="29" t="s">
        <v>17</v>
      </c>
      <c r="E156" s="29" t="s">
        <v>116</v>
      </c>
      <c r="F156" s="19">
        <v>32</v>
      </c>
      <c r="G156" s="19">
        <v>905.58</v>
      </c>
      <c r="H156" s="19">
        <v>1162.31</v>
      </c>
      <c r="I156" s="19">
        <v>37193.919999999998</v>
      </c>
      <c r="J156" s="19">
        <v>0.54500982173728418</v>
      </c>
    </row>
    <row r="157" spans="1:10" ht="105" x14ac:dyDescent="0.2">
      <c r="A157" s="17" t="s">
        <v>453</v>
      </c>
      <c r="B157" s="29" t="s">
        <v>454</v>
      </c>
      <c r="C157" s="17" t="s">
        <v>455</v>
      </c>
      <c r="D157" s="29" t="s">
        <v>17</v>
      </c>
      <c r="E157" s="29" t="s">
        <v>116</v>
      </c>
      <c r="F157" s="19">
        <v>29</v>
      </c>
      <c r="G157" s="19">
        <v>947.52</v>
      </c>
      <c r="H157" s="19">
        <v>1216.1400000000001</v>
      </c>
      <c r="I157" s="19">
        <v>35268.06</v>
      </c>
      <c r="J157" s="19">
        <v>0.51678981655119549</v>
      </c>
    </row>
    <row r="158" spans="1:10" ht="30" x14ac:dyDescent="0.2">
      <c r="A158" s="17" t="s">
        <v>456</v>
      </c>
      <c r="B158" s="29" t="s">
        <v>457</v>
      </c>
      <c r="C158" s="17" t="s">
        <v>458</v>
      </c>
      <c r="D158" s="29" t="s">
        <v>17</v>
      </c>
      <c r="E158" s="29" t="s">
        <v>58</v>
      </c>
      <c r="F158" s="19">
        <v>34</v>
      </c>
      <c r="G158" s="19">
        <v>444.31</v>
      </c>
      <c r="H158" s="19">
        <v>570.27</v>
      </c>
      <c r="I158" s="19">
        <v>19389.18</v>
      </c>
      <c r="J158" s="19">
        <v>0.28411346627169481</v>
      </c>
    </row>
    <row r="159" spans="1:10" ht="15.75" x14ac:dyDescent="0.2">
      <c r="A159" s="26" t="s">
        <v>459</v>
      </c>
      <c r="B159" s="27" t="s">
        <v>460</v>
      </c>
      <c r="C159" s="27"/>
      <c r="D159" s="27"/>
      <c r="E159" s="27"/>
      <c r="F159" s="27"/>
      <c r="G159" s="27"/>
      <c r="H159" s="27"/>
      <c r="I159" s="28">
        <v>756667.33</v>
      </c>
      <c r="J159" s="28">
        <v>11.087595140219873</v>
      </c>
    </row>
    <row r="160" spans="1:10" ht="15.75" x14ac:dyDescent="0.2">
      <c r="A160" s="26" t="s">
        <v>461</v>
      </c>
      <c r="B160" s="27" t="s">
        <v>460</v>
      </c>
      <c r="C160" s="27"/>
      <c r="D160" s="27"/>
      <c r="E160" s="27"/>
      <c r="F160" s="27"/>
      <c r="G160" s="27"/>
      <c r="H160" s="27"/>
      <c r="I160" s="28">
        <v>489773.99</v>
      </c>
      <c r="J160" s="28">
        <v>7.1767545604619896</v>
      </c>
    </row>
    <row r="161" spans="1:10" ht="60" x14ac:dyDescent="0.2">
      <c r="A161" s="17" t="s">
        <v>462</v>
      </c>
      <c r="B161" s="29" t="s">
        <v>463</v>
      </c>
      <c r="C161" s="17" t="s">
        <v>464</v>
      </c>
      <c r="D161" s="29" t="s">
        <v>17</v>
      </c>
      <c r="E161" s="29" t="s">
        <v>465</v>
      </c>
      <c r="F161" s="19">
        <v>1050</v>
      </c>
      <c r="G161" s="19">
        <v>42.06</v>
      </c>
      <c r="H161" s="19">
        <v>53.98</v>
      </c>
      <c r="I161" s="19">
        <v>56679</v>
      </c>
      <c r="J161" s="19">
        <v>0.83052852956202328</v>
      </c>
    </row>
    <row r="162" spans="1:10" ht="75" x14ac:dyDescent="0.2">
      <c r="A162" s="17" t="s">
        <v>466</v>
      </c>
      <c r="B162" s="29" t="s">
        <v>467</v>
      </c>
      <c r="C162" s="17" t="s">
        <v>468</v>
      </c>
      <c r="D162" s="29" t="s">
        <v>17</v>
      </c>
      <c r="E162" s="29" t="s">
        <v>58</v>
      </c>
      <c r="F162" s="19">
        <v>1070</v>
      </c>
      <c r="G162" s="19">
        <v>53.51</v>
      </c>
      <c r="H162" s="19">
        <v>68.680000000000007</v>
      </c>
      <c r="I162" s="19">
        <v>73487.600000000006</v>
      </c>
      <c r="J162" s="19">
        <v>1.0768282497757926</v>
      </c>
    </row>
    <row r="163" spans="1:10" ht="45" x14ac:dyDescent="0.2">
      <c r="A163" s="17" t="s">
        <v>469</v>
      </c>
      <c r="B163" s="29" t="s">
        <v>470</v>
      </c>
      <c r="C163" s="17" t="s">
        <v>471</v>
      </c>
      <c r="D163" s="29" t="s">
        <v>17</v>
      </c>
      <c r="E163" s="29" t="s">
        <v>58</v>
      </c>
      <c r="F163" s="19">
        <v>1971</v>
      </c>
      <c r="G163" s="19">
        <v>40.68</v>
      </c>
      <c r="H163" s="19">
        <v>52.21</v>
      </c>
      <c r="I163" s="19">
        <v>102905.91</v>
      </c>
      <c r="J163" s="19">
        <v>1.5079005295707741</v>
      </c>
    </row>
    <row r="164" spans="1:10" ht="45" x14ac:dyDescent="0.2">
      <c r="A164" s="17" t="s">
        <v>472</v>
      </c>
      <c r="B164" s="29" t="s">
        <v>473</v>
      </c>
      <c r="C164" s="17" t="s">
        <v>474</v>
      </c>
      <c r="D164" s="29" t="s">
        <v>17</v>
      </c>
      <c r="E164" s="29" t="s">
        <v>58</v>
      </c>
      <c r="F164" s="19">
        <v>651</v>
      </c>
      <c r="G164" s="19">
        <v>28.27</v>
      </c>
      <c r="H164" s="19">
        <v>36.28</v>
      </c>
      <c r="I164" s="19">
        <v>23618.28</v>
      </c>
      <c r="J164" s="19">
        <v>0.34608329997325543</v>
      </c>
    </row>
    <row r="165" spans="1:10" ht="45" x14ac:dyDescent="0.2">
      <c r="A165" s="17" t="s">
        <v>475</v>
      </c>
      <c r="B165" s="29" t="s">
        <v>476</v>
      </c>
      <c r="C165" s="17" t="s">
        <v>477</v>
      </c>
      <c r="D165" s="29" t="s">
        <v>17</v>
      </c>
      <c r="E165" s="29" t="s">
        <v>81</v>
      </c>
      <c r="F165" s="19">
        <v>251</v>
      </c>
      <c r="G165" s="19">
        <v>87.24</v>
      </c>
      <c r="H165" s="19">
        <v>111.97</v>
      </c>
      <c r="I165" s="19">
        <v>28104.47</v>
      </c>
      <c r="J165" s="19">
        <v>0.4118203239863088</v>
      </c>
    </row>
    <row r="166" spans="1:10" ht="60" x14ac:dyDescent="0.2">
      <c r="A166" s="17" t="s">
        <v>478</v>
      </c>
      <c r="B166" s="29" t="s">
        <v>479</v>
      </c>
      <c r="C166" s="17" t="s">
        <v>480</v>
      </c>
      <c r="D166" s="29" t="s">
        <v>17</v>
      </c>
      <c r="E166" s="29" t="s">
        <v>81</v>
      </c>
      <c r="F166" s="19">
        <v>490</v>
      </c>
      <c r="G166" s="19">
        <v>23.91</v>
      </c>
      <c r="H166" s="19">
        <v>30.69</v>
      </c>
      <c r="I166" s="19">
        <v>15038.1</v>
      </c>
      <c r="J166" s="19">
        <v>0.22035623565000551</v>
      </c>
    </row>
    <row r="167" spans="1:10" ht="30" x14ac:dyDescent="0.2">
      <c r="A167" s="17" t="s">
        <v>481</v>
      </c>
      <c r="B167" s="29" t="s">
        <v>482</v>
      </c>
      <c r="C167" s="17" t="s">
        <v>483</v>
      </c>
      <c r="D167" s="29" t="s">
        <v>17</v>
      </c>
      <c r="E167" s="29" t="s">
        <v>81</v>
      </c>
      <c r="F167" s="19">
        <v>560</v>
      </c>
      <c r="G167" s="19">
        <v>26.2</v>
      </c>
      <c r="H167" s="19">
        <v>33.630000000000003</v>
      </c>
      <c r="I167" s="19">
        <v>18832.8</v>
      </c>
      <c r="J167" s="19">
        <v>0.27596072075258338</v>
      </c>
    </row>
    <row r="168" spans="1:10" ht="45" x14ac:dyDescent="0.2">
      <c r="A168" s="17" t="s">
        <v>484</v>
      </c>
      <c r="B168" s="29" t="s">
        <v>404</v>
      </c>
      <c r="C168" s="17" t="s">
        <v>405</v>
      </c>
      <c r="D168" s="29" t="s">
        <v>17</v>
      </c>
      <c r="E168" s="29" t="s">
        <v>58</v>
      </c>
      <c r="F168" s="19">
        <v>940</v>
      </c>
      <c r="G168" s="19">
        <v>45.42</v>
      </c>
      <c r="H168" s="19">
        <v>58.3</v>
      </c>
      <c r="I168" s="19">
        <v>54802</v>
      </c>
      <c r="J168" s="19">
        <v>0.80302447956135425</v>
      </c>
    </row>
    <row r="169" spans="1:10" ht="45" x14ac:dyDescent="0.2">
      <c r="A169" s="17" t="s">
        <v>485</v>
      </c>
      <c r="B169" s="29" t="s">
        <v>486</v>
      </c>
      <c r="C169" s="17" t="s">
        <v>487</v>
      </c>
      <c r="D169" s="29" t="s">
        <v>17</v>
      </c>
      <c r="E169" s="29" t="s">
        <v>58</v>
      </c>
      <c r="F169" s="19">
        <v>1950</v>
      </c>
      <c r="G169" s="19">
        <v>6.94</v>
      </c>
      <c r="H169" s="19">
        <v>8.91</v>
      </c>
      <c r="I169" s="19">
        <v>17374.5</v>
      </c>
      <c r="J169" s="19">
        <v>0.25459196416442376</v>
      </c>
    </row>
    <row r="170" spans="1:10" ht="45" x14ac:dyDescent="0.2">
      <c r="A170" s="17" t="s">
        <v>488</v>
      </c>
      <c r="B170" s="29" t="s">
        <v>489</v>
      </c>
      <c r="C170" s="17" t="s">
        <v>490</v>
      </c>
      <c r="D170" s="29" t="s">
        <v>17</v>
      </c>
      <c r="E170" s="29" t="s">
        <v>58</v>
      </c>
      <c r="F170" s="19">
        <v>2908</v>
      </c>
      <c r="G170" s="19">
        <v>3.22</v>
      </c>
      <c r="H170" s="19">
        <v>4.13</v>
      </c>
      <c r="I170" s="19">
        <v>12010.04</v>
      </c>
      <c r="J170" s="19">
        <v>0.17598547718169133</v>
      </c>
    </row>
    <row r="171" spans="1:10" ht="45" x14ac:dyDescent="0.2">
      <c r="A171" s="17" t="s">
        <v>491</v>
      </c>
      <c r="B171" s="29" t="s">
        <v>492</v>
      </c>
      <c r="C171" s="17" t="s">
        <v>493</v>
      </c>
      <c r="D171" s="29" t="s">
        <v>17</v>
      </c>
      <c r="E171" s="29" t="s">
        <v>116</v>
      </c>
      <c r="F171" s="19">
        <v>42</v>
      </c>
      <c r="G171" s="19">
        <v>174.42</v>
      </c>
      <c r="H171" s="19">
        <v>223.87</v>
      </c>
      <c r="I171" s="19">
        <v>9402.5400000000009</v>
      </c>
      <c r="J171" s="19">
        <v>0.13777726707154514</v>
      </c>
    </row>
    <row r="172" spans="1:10" ht="75" x14ac:dyDescent="0.2">
      <c r="A172" s="17" t="s">
        <v>494</v>
      </c>
      <c r="B172" s="29" t="s">
        <v>495</v>
      </c>
      <c r="C172" s="17" t="s">
        <v>496</v>
      </c>
      <c r="D172" s="29" t="s">
        <v>17</v>
      </c>
      <c r="E172" s="29" t="s">
        <v>58</v>
      </c>
      <c r="F172" s="19">
        <v>785</v>
      </c>
      <c r="G172" s="19">
        <v>76.94</v>
      </c>
      <c r="H172" s="19">
        <v>98.75</v>
      </c>
      <c r="I172" s="19">
        <v>77518.75</v>
      </c>
      <c r="J172" s="19">
        <v>1.1358974832122319</v>
      </c>
    </row>
    <row r="173" spans="1:10" ht="15.75" x14ac:dyDescent="0.2">
      <c r="A173" s="26" t="s">
        <v>497</v>
      </c>
      <c r="B173" s="27" t="s">
        <v>498</v>
      </c>
      <c r="C173" s="27"/>
      <c r="D173" s="27"/>
      <c r="E173" s="27"/>
      <c r="F173" s="27"/>
      <c r="G173" s="27"/>
      <c r="H173" s="27"/>
      <c r="I173" s="28">
        <v>266893.34000000003</v>
      </c>
      <c r="J173" s="28">
        <v>3.9108405797578851</v>
      </c>
    </row>
    <row r="174" spans="1:10" ht="45" x14ac:dyDescent="0.2">
      <c r="A174" s="17" t="s">
        <v>499</v>
      </c>
      <c r="B174" s="29" t="s">
        <v>500</v>
      </c>
      <c r="C174" s="17" t="s">
        <v>501</v>
      </c>
      <c r="D174" s="29" t="s">
        <v>17</v>
      </c>
      <c r="E174" s="29" t="s">
        <v>58</v>
      </c>
      <c r="F174" s="19">
        <v>2085</v>
      </c>
      <c r="G174" s="19">
        <v>75.31</v>
      </c>
      <c r="H174" s="19">
        <v>96.66</v>
      </c>
      <c r="I174" s="19">
        <v>201536.1</v>
      </c>
      <c r="J174" s="19">
        <v>2.953148093414931</v>
      </c>
    </row>
    <row r="175" spans="1:10" ht="45" x14ac:dyDescent="0.2">
      <c r="A175" s="17" t="s">
        <v>502</v>
      </c>
      <c r="B175" s="29" t="s">
        <v>503</v>
      </c>
      <c r="C175" s="17" t="s">
        <v>504</v>
      </c>
      <c r="D175" s="29" t="s">
        <v>17</v>
      </c>
      <c r="E175" s="29" t="s">
        <v>58</v>
      </c>
      <c r="F175" s="19">
        <v>254</v>
      </c>
      <c r="G175" s="19">
        <v>162.43</v>
      </c>
      <c r="H175" s="19">
        <v>208.48</v>
      </c>
      <c r="I175" s="19">
        <v>52953.919999999998</v>
      </c>
      <c r="J175" s="19">
        <v>0.77594420000608721</v>
      </c>
    </row>
    <row r="176" spans="1:10" ht="30" x14ac:dyDescent="0.2">
      <c r="A176" s="17" t="s">
        <v>505</v>
      </c>
      <c r="B176" s="29" t="s">
        <v>506</v>
      </c>
      <c r="C176" s="17" t="s">
        <v>507</v>
      </c>
      <c r="D176" s="29" t="s">
        <v>17</v>
      </c>
      <c r="E176" s="29" t="s">
        <v>58</v>
      </c>
      <c r="F176" s="19">
        <v>246</v>
      </c>
      <c r="G176" s="19">
        <v>39.28</v>
      </c>
      <c r="H176" s="19">
        <v>50.42</v>
      </c>
      <c r="I176" s="19">
        <v>12403.32</v>
      </c>
      <c r="J176" s="19">
        <v>0.18174828633686613</v>
      </c>
    </row>
    <row r="177" spans="1:10" ht="15.75" x14ac:dyDescent="0.2">
      <c r="A177" s="26" t="s">
        <v>508</v>
      </c>
      <c r="B177" s="27" t="s">
        <v>509</v>
      </c>
      <c r="C177" s="27"/>
      <c r="D177" s="27"/>
      <c r="E177" s="27"/>
      <c r="F177" s="27"/>
      <c r="G177" s="27"/>
      <c r="H177" s="27"/>
      <c r="I177" s="28">
        <v>711984.03</v>
      </c>
      <c r="J177" s="28">
        <v>10.432841961000433</v>
      </c>
    </row>
    <row r="178" spans="1:10" ht="15.75" x14ac:dyDescent="0.2">
      <c r="A178" s="26" t="s">
        <v>510</v>
      </c>
      <c r="B178" s="27" t="s">
        <v>511</v>
      </c>
      <c r="C178" s="27"/>
      <c r="D178" s="27"/>
      <c r="E178" s="27"/>
      <c r="F178" s="27"/>
      <c r="G178" s="27"/>
      <c r="H178" s="27"/>
      <c r="I178" s="28">
        <v>85354.74</v>
      </c>
      <c r="J178" s="28">
        <v>1.2507197851646785</v>
      </c>
    </row>
    <row r="179" spans="1:10" ht="45" x14ac:dyDescent="0.2">
      <c r="A179" s="17" t="s">
        <v>512</v>
      </c>
      <c r="B179" s="29" t="s">
        <v>513</v>
      </c>
      <c r="C179" s="17" t="s">
        <v>514</v>
      </c>
      <c r="D179" s="29" t="s">
        <v>17</v>
      </c>
      <c r="E179" s="29" t="s">
        <v>81</v>
      </c>
      <c r="F179" s="19">
        <v>205</v>
      </c>
      <c r="G179" s="19">
        <v>31.01</v>
      </c>
      <c r="H179" s="19">
        <v>39.799999999999997</v>
      </c>
      <c r="I179" s="19">
        <v>8159</v>
      </c>
      <c r="J179" s="19">
        <v>0.11955543098319568</v>
      </c>
    </row>
    <row r="180" spans="1:10" ht="60" x14ac:dyDescent="0.2">
      <c r="A180" s="17" t="s">
        <v>515</v>
      </c>
      <c r="B180" s="29" t="s">
        <v>516</v>
      </c>
      <c r="C180" s="17" t="s">
        <v>517</v>
      </c>
      <c r="D180" s="29" t="s">
        <v>17</v>
      </c>
      <c r="E180" s="29" t="s">
        <v>81</v>
      </c>
      <c r="F180" s="19">
        <v>216</v>
      </c>
      <c r="G180" s="19">
        <v>25.29</v>
      </c>
      <c r="H180" s="19">
        <v>32.46</v>
      </c>
      <c r="I180" s="19">
        <v>7011.36</v>
      </c>
      <c r="J180" s="19">
        <v>0.10273883644789053</v>
      </c>
    </row>
    <row r="181" spans="1:10" ht="45" x14ac:dyDescent="0.2">
      <c r="A181" s="17" t="s">
        <v>518</v>
      </c>
      <c r="B181" s="29" t="s">
        <v>519</v>
      </c>
      <c r="C181" s="17" t="s">
        <v>520</v>
      </c>
      <c r="D181" s="29" t="s">
        <v>17</v>
      </c>
      <c r="E181" s="29" t="s">
        <v>116</v>
      </c>
      <c r="F181" s="19">
        <v>144</v>
      </c>
      <c r="G181" s="19">
        <v>22.23</v>
      </c>
      <c r="H181" s="19">
        <v>28.53</v>
      </c>
      <c r="I181" s="19">
        <v>4108.32</v>
      </c>
      <c r="J181" s="19">
        <v>6.0200020617340665E-2</v>
      </c>
    </row>
    <row r="182" spans="1:10" ht="45" x14ac:dyDescent="0.2">
      <c r="A182" s="17" t="s">
        <v>521</v>
      </c>
      <c r="B182" s="29" t="s">
        <v>522</v>
      </c>
      <c r="C182" s="17" t="s">
        <v>523</v>
      </c>
      <c r="D182" s="29" t="s">
        <v>17</v>
      </c>
      <c r="E182" s="29" t="s">
        <v>116</v>
      </c>
      <c r="F182" s="19">
        <v>176</v>
      </c>
      <c r="G182" s="19">
        <v>19.579999999999998</v>
      </c>
      <c r="H182" s="19">
        <v>25.13</v>
      </c>
      <c r="I182" s="19">
        <v>4422.88</v>
      </c>
      <c r="J182" s="19">
        <v>6.4809330136898699E-2</v>
      </c>
    </row>
    <row r="183" spans="1:10" ht="45" x14ac:dyDescent="0.2">
      <c r="A183" s="17" t="s">
        <v>524</v>
      </c>
      <c r="B183" s="29" t="s">
        <v>525</v>
      </c>
      <c r="C183" s="17" t="s">
        <v>526</v>
      </c>
      <c r="D183" s="29" t="s">
        <v>17</v>
      </c>
      <c r="E183" s="29" t="s">
        <v>116</v>
      </c>
      <c r="F183" s="19">
        <v>128</v>
      </c>
      <c r="G183" s="19">
        <v>79.91</v>
      </c>
      <c r="H183" s="19">
        <v>102.56</v>
      </c>
      <c r="I183" s="19">
        <v>13127.68</v>
      </c>
      <c r="J183" s="19">
        <v>0.19236247581927665</v>
      </c>
    </row>
    <row r="184" spans="1:10" ht="45" x14ac:dyDescent="0.2">
      <c r="A184" s="17" t="s">
        <v>527</v>
      </c>
      <c r="B184" s="29" t="s">
        <v>528</v>
      </c>
      <c r="C184" s="17" t="s">
        <v>529</v>
      </c>
      <c r="D184" s="29" t="s">
        <v>17</v>
      </c>
      <c r="E184" s="29" t="s">
        <v>116</v>
      </c>
      <c r="F184" s="19">
        <v>145</v>
      </c>
      <c r="G184" s="19">
        <v>85.6</v>
      </c>
      <c r="H184" s="19">
        <v>109.87</v>
      </c>
      <c r="I184" s="19">
        <v>15931.15</v>
      </c>
      <c r="J184" s="19">
        <v>0.23344227286529451</v>
      </c>
    </row>
    <row r="185" spans="1:10" ht="45" x14ac:dyDescent="0.2">
      <c r="A185" s="17" t="s">
        <v>530</v>
      </c>
      <c r="B185" s="29" t="s">
        <v>531</v>
      </c>
      <c r="C185" s="17" t="s">
        <v>532</v>
      </c>
      <c r="D185" s="29" t="s">
        <v>17</v>
      </c>
      <c r="E185" s="29" t="s">
        <v>116</v>
      </c>
      <c r="F185" s="19">
        <v>145</v>
      </c>
      <c r="G185" s="19">
        <v>97.27</v>
      </c>
      <c r="H185" s="19">
        <v>124.85</v>
      </c>
      <c r="I185" s="19">
        <v>18103.25</v>
      </c>
      <c r="J185" s="19">
        <v>0.26527048117986729</v>
      </c>
    </row>
    <row r="186" spans="1:10" ht="45" x14ac:dyDescent="0.2">
      <c r="A186" s="17" t="s">
        <v>533</v>
      </c>
      <c r="B186" s="29" t="s">
        <v>534</v>
      </c>
      <c r="C186" s="17" t="s">
        <v>535</v>
      </c>
      <c r="D186" s="29" t="s">
        <v>17</v>
      </c>
      <c r="E186" s="29" t="s">
        <v>116</v>
      </c>
      <c r="F186" s="19">
        <v>157</v>
      </c>
      <c r="G186" s="19">
        <v>71.91</v>
      </c>
      <c r="H186" s="19">
        <v>92.3</v>
      </c>
      <c r="I186" s="19">
        <v>14491.1</v>
      </c>
      <c r="J186" s="19">
        <v>0.21234093711491445</v>
      </c>
    </row>
    <row r="187" spans="1:10" ht="15.75" x14ac:dyDescent="0.2">
      <c r="A187" s="26" t="s">
        <v>536</v>
      </c>
      <c r="B187" s="27" t="s">
        <v>537</v>
      </c>
      <c r="C187" s="27"/>
      <c r="D187" s="27"/>
      <c r="E187" s="27"/>
      <c r="F187" s="27"/>
      <c r="G187" s="27"/>
      <c r="H187" s="27"/>
      <c r="I187" s="28">
        <v>135735.49</v>
      </c>
      <c r="J187" s="28">
        <v>1.9889588192995769</v>
      </c>
    </row>
    <row r="188" spans="1:10" ht="30" x14ac:dyDescent="0.2">
      <c r="A188" s="17" t="s">
        <v>538</v>
      </c>
      <c r="B188" s="29" t="s">
        <v>539</v>
      </c>
      <c r="C188" s="17" t="s">
        <v>540</v>
      </c>
      <c r="D188" s="29" t="s">
        <v>17</v>
      </c>
      <c r="E188" s="29" t="s">
        <v>116</v>
      </c>
      <c r="F188" s="19">
        <v>494</v>
      </c>
      <c r="G188" s="19">
        <v>41.54</v>
      </c>
      <c r="H188" s="19">
        <v>53.32</v>
      </c>
      <c r="I188" s="19">
        <v>26340.080000000002</v>
      </c>
      <c r="J188" s="19">
        <v>0.38596637045371407</v>
      </c>
    </row>
    <row r="189" spans="1:10" ht="60" x14ac:dyDescent="0.2">
      <c r="A189" s="17" t="s">
        <v>541</v>
      </c>
      <c r="B189" s="29" t="s">
        <v>542</v>
      </c>
      <c r="C189" s="17" t="s">
        <v>543</v>
      </c>
      <c r="D189" s="29" t="s">
        <v>17</v>
      </c>
      <c r="E189" s="29" t="s">
        <v>116</v>
      </c>
      <c r="F189" s="19">
        <v>85</v>
      </c>
      <c r="G189" s="19">
        <v>298.77</v>
      </c>
      <c r="H189" s="19">
        <v>383.47</v>
      </c>
      <c r="I189" s="19">
        <v>32594.95</v>
      </c>
      <c r="J189" s="19">
        <v>0.47762021021273615</v>
      </c>
    </row>
    <row r="190" spans="1:10" ht="45" x14ac:dyDescent="0.2">
      <c r="A190" s="17" t="s">
        <v>544</v>
      </c>
      <c r="B190" s="29" t="s">
        <v>545</v>
      </c>
      <c r="C190" s="17" t="s">
        <v>546</v>
      </c>
      <c r="D190" s="29" t="s">
        <v>17</v>
      </c>
      <c r="E190" s="29" t="s">
        <v>116</v>
      </c>
      <c r="F190" s="19">
        <v>46</v>
      </c>
      <c r="G190" s="19">
        <v>369.61</v>
      </c>
      <c r="H190" s="19">
        <v>474.39</v>
      </c>
      <c r="I190" s="19">
        <v>21821.94</v>
      </c>
      <c r="J190" s="19">
        <v>0.31976117680958904</v>
      </c>
    </row>
    <row r="191" spans="1:10" ht="45" x14ac:dyDescent="0.2">
      <c r="A191" s="17" t="s">
        <v>547</v>
      </c>
      <c r="B191" s="29" t="s">
        <v>548</v>
      </c>
      <c r="C191" s="17" t="s">
        <v>549</v>
      </c>
      <c r="D191" s="29" t="s">
        <v>17</v>
      </c>
      <c r="E191" s="29" t="s">
        <v>116</v>
      </c>
      <c r="F191" s="19">
        <v>115</v>
      </c>
      <c r="G191" s="19">
        <v>90.77</v>
      </c>
      <c r="H191" s="19">
        <v>116.5</v>
      </c>
      <c r="I191" s="19">
        <v>13397.5</v>
      </c>
      <c r="J191" s="19">
        <v>0.19631620132336858</v>
      </c>
    </row>
    <row r="192" spans="1:10" ht="90" x14ac:dyDescent="0.2">
      <c r="A192" s="17" t="s">
        <v>550</v>
      </c>
      <c r="B192" s="29" t="s">
        <v>551</v>
      </c>
      <c r="C192" s="17" t="s">
        <v>552</v>
      </c>
      <c r="D192" s="29" t="s">
        <v>17</v>
      </c>
      <c r="E192" s="29" t="s">
        <v>116</v>
      </c>
      <c r="F192" s="19">
        <v>78</v>
      </c>
      <c r="G192" s="19">
        <v>415.34</v>
      </c>
      <c r="H192" s="19">
        <v>533.09</v>
      </c>
      <c r="I192" s="19">
        <v>41581.019999999997</v>
      </c>
      <c r="J192" s="19">
        <v>0.60929486050016901</v>
      </c>
    </row>
    <row r="193" spans="1:10" ht="15.75" x14ac:dyDescent="0.2">
      <c r="A193" s="26" t="s">
        <v>553</v>
      </c>
      <c r="B193" s="27" t="s">
        <v>554</v>
      </c>
      <c r="C193" s="27"/>
      <c r="D193" s="27"/>
      <c r="E193" s="27"/>
      <c r="F193" s="27"/>
      <c r="G193" s="27"/>
      <c r="H193" s="27"/>
      <c r="I193" s="28">
        <v>11039.88</v>
      </c>
      <c r="J193" s="28">
        <v>0.16176953197729652</v>
      </c>
    </row>
    <row r="194" spans="1:10" ht="75" x14ac:dyDescent="0.2">
      <c r="A194" s="17" t="s">
        <v>555</v>
      </c>
      <c r="B194" s="29" t="s">
        <v>556</v>
      </c>
      <c r="C194" s="17" t="s">
        <v>557</v>
      </c>
      <c r="D194" s="29" t="s">
        <v>17</v>
      </c>
      <c r="E194" s="29" t="s">
        <v>116</v>
      </c>
      <c r="F194" s="19">
        <v>37</v>
      </c>
      <c r="G194" s="19">
        <v>42.4</v>
      </c>
      <c r="H194" s="19">
        <v>54.42</v>
      </c>
      <c r="I194" s="19">
        <v>2013.54</v>
      </c>
      <c r="J194" s="19">
        <v>2.950479746315772E-2</v>
      </c>
    </row>
    <row r="195" spans="1:10" ht="75" x14ac:dyDescent="0.2">
      <c r="A195" s="17" t="s">
        <v>558</v>
      </c>
      <c r="B195" s="29" t="s">
        <v>559</v>
      </c>
      <c r="C195" s="17" t="s">
        <v>560</v>
      </c>
      <c r="D195" s="29" t="s">
        <v>17</v>
      </c>
      <c r="E195" s="29" t="s">
        <v>116</v>
      </c>
      <c r="F195" s="19">
        <v>96</v>
      </c>
      <c r="G195" s="19">
        <v>28.3</v>
      </c>
      <c r="H195" s="19">
        <v>36.32</v>
      </c>
      <c r="I195" s="19">
        <v>3486.72</v>
      </c>
      <c r="J195" s="19">
        <v>5.1091593616586349E-2</v>
      </c>
    </row>
    <row r="196" spans="1:10" ht="75" x14ac:dyDescent="0.2">
      <c r="A196" s="17" t="s">
        <v>561</v>
      </c>
      <c r="B196" s="29" t="s">
        <v>562</v>
      </c>
      <c r="C196" s="17" t="s">
        <v>563</v>
      </c>
      <c r="D196" s="29" t="s">
        <v>17</v>
      </c>
      <c r="E196" s="29" t="s">
        <v>116</v>
      </c>
      <c r="F196" s="19">
        <v>54</v>
      </c>
      <c r="G196" s="19">
        <v>27.47</v>
      </c>
      <c r="H196" s="19">
        <v>35.26</v>
      </c>
      <c r="I196" s="19">
        <v>1904.04</v>
      </c>
      <c r="J196" s="19">
        <v>2.7900272436480439E-2</v>
      </c>
    </row>
    <row r="197" spans="1:10" ht="60" x14ac:dyDescent="0.2">
      <c r="A197" s="17" t="s">
        <v>564</v>
      </c>
      <c r="B197" s="29" t="s">
        <v>565</v>
      </c>
      <c r="C197" s="17" t="s">
        <v>566</v>
      </c>
      <c r="D197" s="29" t="s">
        <v>17</v>
      </c>
      <c r="E197" s="29" t="s">
        <v>116</v>
      </c>
      <c r="F197" s="19">
        <v>70</v>
      </c>
      <c r="G197" s="19">
        <v>24.1</v>
      </c>
      <c r="H197" s="19">
        <v>30.93</v>
      </c>
      <c r="I197" s="19">
        <v>2165.1</v>
      </c>
      <c r="J197" s="19">
        <v>3.1725635938438163E-2</v>
      </c>
    </row>
    <row r="198" spans="1:10" ht="60" x14ac:dyDescent="0.2">
      <c r="A198" s="17" t="s">
        <v>567</v>
      </c>
      <c r="B198" s="29" t="s">
        <v>568</v>
      </c>
      <c r="C198" s="17" t="s">
        <v>569</v>
      </c>
      <c r="D198" s="29" t="s">
        <v>17</v>
      </c>
      <c r="E198" s="29" t="s">
        <v>81</v>
      </c>
      <c r="F198" s="19">
        <v>44</v>
      </c>
      <c r="G198" s="19">
        <v>26.04</v>
      </c>
      <c r="H198" s="19">
        <v>33.42</v>
      </c>
      <c r="I198" s="19">
        <v>1470.48</v>
      </c>
      <c r="J198" s="19">
        <v>2.1547232522633849E-2</v>
      </c>
    </row>
    <row r="199" spans="1:10" ht="15.75" x14ac:dyDescent="0.2">
      <c r="A199" s="26" t="s">
        <v>570</v>
      </c>
      <c r="B199" s="27" t="s">
        <v>571</v>
      </c>
      <c r="C199" s="27"/>
      <c r="D199" s="27"/>
      <c r="E199" s="27"/>
      <c r="F199" s="27"/>
      <c r="G199" s="27"/>
      <c r="H199" s="27"/>
      <c r="I199" s="28">
        <v>284879.71000000002</v>
      </c>
      <c r="J199" s="28">
        <v>4.1743983953202362</v>
      </c>
    </row>
    <row r="200" spans="1:10" ht="45" x14ac:dyDescent="0.2">
      <c r="A200" s="17" t="s">
        <v>572</v>
      </c>
      <c r="B200" s="29" t="s">
        <v>573</v>
      </c>
      <c r="C200" s="17" t="s">
        <v>574</v>
      </c>
      <c r="D200" s="29" t="s">
        <v>17</v>
      </c>
      <c r="E200" s="29" t="s">
        <v>81</v>
      </c>
      <c r="F200" s="19">
        <v>210</v>
      </c>
      <c r="G200" s="19">
        <v>3.31</v>
      </c>
      <c r="H200" s="19">
        <v>4.25</v>
      </c>
      <c r="I200" s="19">
        <v>892.5</v>
      </c>
      <c r="J200" s="19">
        <v>1.3077977957164132E-2</v>
      </c>
    </row>
    <row r="201" spans="1:10" ht="30" x14ac:dyDescent="0.2">
      <c r="A201" s="17" t="s">
        <v>575</v>
      </c>
      <c r="B201" s="29" t="s">
        <v>576</v>
      </c>
      <c r="C201" s="17" t="s">
        <v>577</v>
      </c>
      <c r="D201" s="29" t="s">
        <v>62</v>
      </c>
      <c r="E201" s="29" t="s">
        <v>142</v>
      </c>
      <c r="F201" s="19">
        <v>5</v>
      </c>
      <c r="G201" s="19">
        <v>260.24</v>
      </c>
      <c r="H201" s="19">
        <v>334.02</v>
      </c>
      <c r="I201" s="19">
        <v>1670.1</v>
      </c>
      <c r="J201" s="19">
        <v>2.4472303626061419E-2</v>
      </c>
    </row>
    <row r="202" spans="1:10" ht="45" x14ac:dyDescent="0.2">
      <c r="A202" s="17" t="s">
        <v>578</v>
      </c>
      <c r="B202" s="29" t="s">
        <v>579</v>
      </c>
      <c r="C202" s="17" t="s">
        <v>580</v>
      </c>
      <c r="D202" s="29" t="s">
        <v>17</v>
      </c>
      <c r="E202" s="29" t="s">
        <v>116</v>
      </c>
      <c r="F202" s="19">
        <v>215</v>
      </c>
      <c r="G202" s="19">
        <v>19.5</v>
      </c>
      <c r="H202" s="19">
        <v>25.03</v>
      </c>
      <c r="I202" s="19">
        <v>5381.45</v>
      </c>
      <c r="J202" s="19">
        <v>7.8855444792807747E-2</v>
      </c>
    </row>
    <row r="203" spans="1:10" ht="45" x14ac:dyDescent="0.2">
      <c r="A203" s="17" t="s">
        <v>581</v>
      </c>
      <c r="B203" s="29" t="s">
        <v>582</v>
      </c>
      <c r="C203" s="17" t="s">
        <v>583</v>
      </c>
      <c r="D203" s="29" t="s">
        <v>17</v>
      </c>
      <c r="E203" s="29" t="s">
        <v>116</v>
      </c>
      <c r="F203" s="19">
        <v>231</v>
      </c>
      <c r="G203" s="19">
        <v>54.32</v>
      </c>
      <c r="H203" s="19">
        <v>69.72</v>
      </c>
      <c r="I203" s="19">
        <v>16105.32</v>
      </c>
      <c r="J203" s="19">
        <v>0.23599442011548977</v>
      </c>
    </row>
    <row r="204" spans="1:10" ht="45" x14ac:dyDescent="0.2">
      <c r="A204" s="17" t="s">
        <v>584</v>
      </c>
      <c r="B204" s="29" t="s">
        <v>585</v>
      </c>
      <c r="C204" s="17" t="s">
        <v>586</v>
      </c>
      <c r="D204" s="29" t="s">
        <v>17</v>
      </c>
      <c r="E204" s="29" t="s">
        <v>116</v>
      </c>
      <c r="F204" s="19">
        <v>21</v>
      </c>
      <c r="G204" s="19">
        <v>142.68</v>
      </c>
      <c r="H204" s="19">
        <v>183.13</v>
      </c>
      <c r="I204" s="19">
        <v>3845.73</v>
      </c>
      <c r="J204" s="19">
        <v>5.6352237724599234E-2</v>
      </c>
    </row>
    <row r="205" spans="1:10" ht="60" x14ac:dyDescent="0.2">
      <c r="A205" s="17" t="s">
        <v>587</v>
      </c>
      <c r="B205" s="29" t="s">
        <v>588</v>
      </c>
      <c r="C205" s="17" t="s">
        <v>589</v>
      </c>
      <c r="D205" s="29" t="s">
        <v>17</v>
      </c>
      <c r="E205" s="29" t="s">
        <v>81</v>
      </c>
      <c r="F205" s="19">
        <v>174</v>
      </c>
      <c r="G205" s="19">
        <v>17.05</v>
      </c>
      <c r="H205" s="19">
        <v>21.88</v>
      </c>
      <c r="I205" s="19">
        <v>3807.12</v>
      </c>
      <c r="J205" s="19">
        <v>5.5786477804233847E-2</v>
      </c>
    </row>
    <row r="206" spans="1:10" ht="60" x14ac:dyDescent="0.2">
      <c r="A206" s="17" t="s">
        <v>590</v>
      </c>
      <c r="B206" s="29" t="s">
        <v>591</v>
      </c>
      <c r="C206" s="17" t="s">
        <v>592</v>
      </c>
      <c r="D206" s="29" t="s">
        <v>17</v>
      </c>
      <c r="E206" s="29" t="s">
        <v>81</v>
      </c>
      <c r="F206" s="19">
        <v>218</v>
      </c>
      <c r="G206" s="19">
        <v>35.21</v>
      </c>
      <c r="H206" s="19">
        <v>45.19</v>
      </c>
      <c r="I206" s="19">
        <v>9851.42</v>
      </c>
      <c r="J206" s="19">
        <v>0.14435479395716064</v>
      </c>
    </row>
    <row r="207" spans="1:10" ht="45" x14ac:dyDescent="0.2">
      <c r="A207" s="17" t="s">
        <v>593</v>
      </c>
      <c r="B207" s="29" t="s">
        <v>594</v>
      </c>
      <c r="C207" s="17" t="s">
        <v>595</v>
      </c>
      <c r="D207" s="29" t="s">
        <v>17</v>
      </c>
      <c r="E207" s="29" t="s">
        <v>116</v>
      </c>
      <c r="F207" s="19">
        <v>151</v>
      </c>
      <c r="G207" s="19">
        <v>51.31</v>
      </c>
      <c r="H207" s="19">
        <v>65.86</v>
      </c>
      <c r="I207" s="19">
        <v>9944.86</v>
      </c>
      <c r="J207" s="19">
        <v>0.14572398864659192</v>
      </c>
    </row>
    <row r="208" spans="1:10" ht="60" x14ac:dyDescent="0.2">
      <c r="A208" s="17" t="s">
        <v>596</v>
      </c>
      <c r="B208" s="29" t="s">
        <v>597</v>
      </c>
      <c r="C208" s="17" t="s">
        <v>598</v>
      </c>
      <c r="D208" s="29" t="s">
        <v>17</v>
      </c>
      <c r="E208" s="29" t="s">
        <v>116</v>
      </c>
      <c r="F208" s="19">
        <v>191</v>
      </c>
      <c r="G208" s="19">
        <v>35.89</v>
      </c>
      <c r="H208" s="19">
        <v>46.06</v>
      </c>
      <c r="I208" s="19">
        <v>8797.4599999999991</v>
      </c>
      <c r="J208" s="19">
        <v>0.12891091087846851</v>
      </c>
    </row>
    <row r="209" spans="1:10" ht="45" x14ac:dyDescent="0.2">
      <c r="A209" s="17" t="s">
        <v>599</v>
      </c>
      <c r="B209" s="29" t="s">
        <v>600</v>
      </c>
      <c r="C209" s="17" t="s">
        <v>601</v>
      </c>
      <c r="D209" s="29" t="s">
        <v>17</v>
      </c>
      <c r="E209" s="29" t="s">
        <v>116</v>
      </c>
      <c r="F209" s="19">
        <v>188</v>
      </c>
      <c r="G209" s="19">
        <v>26.23</v>
      </c>
      <c r="H209" s="19">
        <v>33.67</v>
      </c>
      <c r="I209" s="19">
        <v>6329.96</v>
      </c>
      <c r="J209" s="19">
        <v>9.2754148291014749E-2</v>
      </c>
    </row>
    <row r="210" spans="1:10" ht="45" x14ac:dyDescent="0.2">
      <c r="A210" s="17" t="s">
        <v>602</v>
      </c>
      <c r="B210" s="29" t="s">
        <v>603</v>
      </c>
      <c r="C210" s="17" t="s">
        <v>604</v>
      </c>
      <c r="D210" s="29" t="s">
        <v>17</v>
      </c>
      <c r="E210" s="29" t="s">
        <v>116</v>
      </c>
      <c r="F210" s="19">
        <v>179</v>
      </c>
      <c r="G210" s="19">
        <v>39.85</v>
      </c>
      <c r="H210" s="19">
        <v>51.15</v>
      </c>
      <c r="I210" s="19">
        <v>9155.85</v>
      </c>
      <c r="J210" s="19">
        <v>0.13416247000459519</v>
      </c>
    </row>
    <row r="211" spans="1:10" ht="45" x14ac:dyDescent="0.2">
      <c r="A211" s="17" t="s">
        <v>605</v>
      </c>
      <c r="B211" s="29" t="s">
        <v>606</v>
      </c>
      <c r="C211" s="17" t="s">
        <v>607</v>
      </c>
      <c r="D211" s="29" t="s">
        <v>17</v>
      </c>
      <c r="E211" s="29" t="s">
        <v>81</v>
      </c>
      <c r="F211" s="19">
        <v>192</v>
      </c>
      <c r="G211" s="19">
        <v>14.83</v>
      </c>
      <c r="H211" s="19">
        <v>19.03</v>
      </c>
      <c r="I211" s="19">
        <v>3653.76</v>
      </c>
      <c r="J211" s="19">
        <v>5.3539263575090215E-2</v>
      </c>
    </row>
    <row r="212" spans="1:10" ht="45" x14ac:dyDescent="0.2">
      <c r="A212" s="17" t="s">
        <v>608</v>
      </c>
      <c r="B212" s="29" t="s">
        <v>609</v>
      </c>
      <c r="C212" s="17" t="s">
        <v>610</v>
      </c>
      <c r="D212" s="29" t="s">
        <v>17</v>
      </c>
      <c r="E212" s="29" t="s">
        <v>116</v>
      </c>
      <c r="F212" s="19">
        <v>191</v>
      </c>
      <c r="G212" s="19">
        <v>24.09</v>
      </c>
      <c r="H212" s="19">
        <v>30.92</v>
      </c>
      <c r="I212" s="19">
        <v>5905.72</v>
      </c>
      <c r="J212" s="19">
        <v>8.6537676169393118E-2</v>
      </c>
    </row>
    <row r="213" spans="1:10" ht="60" x14ac:dyDescent="0.2">
      <c r="A213" s="17" t="s">
        <v>611</v>
      </c>
      <c r="B213" s="29" t="s">
        <v>612</v>
      </c>
      <c r="C213" s="17" t="s">
        <v>613</v>
      </c>
      <c r="D213" s="29" t="s">
        <v>17</v>
      </c>
      <c r="E213" s="29" t="s">
        <v>116</v>
      </c>
      <c r="F213" s="19">
        <v>49</v>
      </c>
      <c r="G213" s="19">
        <v>11.24</v>
      </c>
      <c r="H213" s="19">
        <v>14.43</v>
      </c>
      <c r="I213" s="19">
        <v>707.07</v>
      </c>
      <c r="J213" s="19">
        <v>1.0360835713358031E-2</v>
      </c>
    </row>
    <row r="214" spans="1:10" ht="75" x14ac:dyDescent="0.2">
      <c r="A214" s="17" t="s">
        <v>614</v>
      </c>
      <c r="B214" s="29" t="s">
        <v>615</v>
      </c>
      <c r="C214" s="17" t="s">
        <v>616</v>
      </c>
      <c r="D214" s="29" t="s">
        <v>17</v>
      </c>
      <c r="E214" s="29" t="s">
        <v>116</v>
      </c>
      <c r="F214" s="19">
        <v>35</v>
      </c>
      <c r="G214" s="19">
        <v>593.47</v>
      </c>
      <c r="H214" s="19">
        <v>761.72</v>
      </c>
      <c r="I214" s="19">
        <v>26660.2</v>
      </c>
      <c r="J214" s="19">
        <v>0.39065715174631616</v>
      </c>
    </row>
    <row r="215" spans="1:10" ht="45" x14ac:dyDescent="0.2">
      <c r="A215" s="17" t="s">
        <v>617</v>
      </c>
      <c r="B215" s="29" t="s">
        <v>618</v>
      </c>
      <c r="C215" s="17" t="s">
        <v>619</v>
      </c>
      <c r="D215" s="29" t="s">
        <v>17</v>
      </c>
      <c r="E215" s="29" t="s">
        <v>116</v>
      </c>
      <c r="F215" s="19">
        <v>208</v>
      </c>
      <c r="G215" s="19">
        <v>27.45</v>
      </c>
      <c r="H215" s="19">
        <v>35.229999999999997</v>
      </c>
      <c r="I215" s="19">
        <v>7327.84</v>
      </c>
      <c r="J215" s="19">
        <v>0.10737628010490265</v>
      </c>
    </row>
    <row r="216" spans="1:10" ht="45" x14ac:dyDescent="0.2">
      <c r="A216" s="17" t="s">
        <v>620</v>
      </c>
      <c r="B216" s="29" t="s">
        <v>621</v>
      </c>
      <c r="C216" s="17" t="s">
        <v>622</v>
      </c>
      <c r="D216" s="29" t="s">
        <v>17</v>
      </c>
      <c r="E216" s="29" t="s">
        <v>116</v>
      </c>
      <c r="F216" s="19">
        <v>213</v>
      </c>
      <c r="G216" s="19">
        <v>32.799999999999997</v>
      </c>
      <c r="H216" s="19">
        <v>42.1</v>
      </c>
      <c r="I216" s="19">
        <v>8967.2999999999993</v>
      </c>
      <c r="J216" s="19">
        <v>0.13139960978742621</v>
      </c>
    </row>
    <row r="217" spans="1:10" ht="60" x14ac:dyDescent="0.2">
      <c r="A217" s="17" t="s">
        <v>623</v>
      </c>
      <c r="B217" s="29" t="s">
        <v>624</v>
      </c>
      <c r="C217" s="17" t="s">
        <v>625</v>
      </c>
      <c r="D217" s="29" t="s">
        <v>17</v>
      </c>
      <c r="E217" s="29" t="s">
        <v>116</v>
      </c>
      <c r="F217" s="19">
        <v>381</v>
      </c>
      <c r="G217" s="19">
        <v>147.24</v>
      </c>
      <c r="H217" s="19">
        <v>188.98</v>
      </c>
      <c r="I217" s="19">
        <v>72001.38</v>
      </c>
      <c r="J217" s="19">
        <v>1.0550503759388217</v>
      </c>
    </row>
    <row r="218" spans="1:10" ht="30" x14ac:dyDescent="0.2">
      <c r="A218" s="17" t="s">
        <v>626</v>
      </c>
      <c r="B218" s="29" t="s">
        <v>627</v>
      </c>
      <c r="C218" s="17" t="s">
        <v>628</v>
      </c>
      <c r="D218" s="29" t="s">
        <v>17</v>
      </c>
      <c r="E218" s="29" t="s">
        <v>116</v>
      </c>
      <c r="F218" s="19">
        <v>557</v>
      </c>
      <c r="G218" s="19">
        <v>15.56</v>
      </c>
      <c r="H218" s="19">
        <v>19.97</v>
      </c>
      <c r="I218" s="19">
        <v>11123.29</v>
      </c>
      <c r="J218" s="19">
        <v>0.16299175510492347</v>
      </c>
    </row>
    <row r="219" spans="1:10" ht="30" x14ac:dyDescent="0.2">
      <c r="A219" s="17" t="s">
        <v>629</v>
      </c>
      <c r="B219" s="29" t="s">
        <v>630</v>
      </c>
      <c r="C219" s="17" t="s">
        <v>631</v>
      </c>
      <c r="D219" s="29" t="s">
        <v>17</v>
      </c>
      <c r="E219" s="29" t="s">
        <v>116</v>
      </c>
      <c r="F219" s="19">
        <v>677</v>
      </c>
      <c r="G219" s="19">
        <v>14.64</v>
      </c>
      <c r="H219" s="19">
        <v>18.79</v>
      </c>
      <c r="I219" s="19">
        <v>12720.83</v>
      </c>
      <c r="J219" s="19">
        <v>0.1864008227863666</v>
      </c>
    </row>
    <row r="220" spans="1:10" ht="60" x14ac:dyDescent="0.2">
      <c r="A220" s="17" t="s">
        <v>632</v>
      </c>
      <c r="B220" s="29" t="s">
        <v>633</v>
      </c>
      <c r="C220" s="17" t="s">
        <v>634</v>
      </c>
      <c r="D220" s="29" t="s">
        <v>17</v>
      </c>
      <c r="E220" s="29" t="s">
        <v>116</v>
      </c>
      <c r="F220" s="19">
        <v>354</v>
      </c>
      <c r="G220" s="19">
        <v>36.78</v>
      </c>
      <c r="H220" s="19">
        <v>47.21</v>
      </c>
      <c r="I220" s="19">
        <v>16712.34</v>
      </c>
      <c r="J220" s="19">
        <v>0.24488920350995227</v>
      </c>
    </row>
    <row r="221" spans="1:10" ht="45" x14ac:dyDescent="0.2">
      <c r="A221" s="17" t="s">
        <v>635</v>
      </c>
      <c r="B221" s="29" t="s">
        <v>636</v>
      </c>
      <c r="C221" s="17" t="s">
        <v>637</v>
      </c>
      <c r="D221" s="29" t="s">
        <v>17</v>
      </c>
      <c r="E221" s="29" t="s">
        <v>81</v>
      </c>
      <c r="F221" s="19">
        <v>181</v>
      </c>
      <c r="G221" s="19">
        <v>23.26</v>
      </c>
      <c r="H221" s="19">
        <v>29.85</v>
      </c>
      <c r="I221" s="19">
        <v>5402.85</v>
      </c>
      <c r="J221" s="19">
        <v>7.9169023199847879E-2</v>
      </c>
    </row>
    <row r="222" spans="1:10" ht="45" x14ac:dyDescent="0.2">
      <c r="A222" s="17" t="s">
        <v>638</v>
      </c>
      <c r="B222" s="29" t="s">
        <v>639</v>
      </c>
      <c r="C222" s="17" t="s">
        <v>640</v>
      </c>
      <c r="D222" s="29" t="s">
        <v>17</v>
      </c>
      <c r="E222" s="29" t="s">
        <v>81</v>
      </c>
      <c r="F222" s="19">
        <v>190</v>
      </c>
      <c r="G222" s="19">
        <v>4.46</v>
      </c>
      <c r="H222" s="19">
        <v>5.72</v>
      </c>
      <c r="I222" s="19">
        <v>1086.8</v>
      </c>
      <c r="J222" s="19">
        <v>1.5925094054729388E-2</v>
      </c>
    </row>
    <row r="223" spans="1:10" ht="60" x14ac:dyDescent="0.2">
      <c r="A223" s="17" t="s">
        <v>641</v>
      </c>
      <c r="B223" s="29" t="s">
        <v>642</v>
      </c>
      <c r="C223" s="17" t="s">
        <v>643</v>
      </c>
      <c r="D223" s="29" t="s">
        <v>17</v>
      </c>
      <c r="E223" s="29" t="s">
        <v>81</v>
      </c>
      <c r="F223" s="19">
        <v>183</v>
      </c>
      <c r="G223" s="19">
        <v>35.11</v>
      </c>
      <c r="H223" s="19">
        <v>45.06</v>
      </c>
      <c r="I223" s="19">
        <v>8245.98</v>
      </c>
      <c r="J223" s="19">
        <v>0.12082996602265129</v>
      </c>
    </row>
    <row r="224" spans="1:10" ht="45" x14ac:dyDescent="0.2">
      <c r="A224" s="17" t="s">
        <v>644</v>
      </c>
      <c r="B224" s="29" t="s">
        <v>645</v>
      </c>
      <c r="C224" s="17" t="s">
        <v>646</v>
      </c>
      <c r="D224" s="29" t="s">
        <v>17</v>
      </c>
      <c r="E224" s="29" t="s">
        <v>81</v>
      </c>
      <c r="F224" s="19">
        <v>174</v>
      </c>
      <c r="G224" s="19">
        <v>6.15</v>
      </c>
      <c r="H224" s="19">
        <v>7.89</v>
      </c>
      <c r="I224" s="19">
        <v>1372.86</v>
      </c>
      <c r="J224" s="19">
        <v>2.0116787471453613E-2</v>
      </c>
    </row>
    <row r="225" spans="1:10" ht="60" x14ac:dyDescent="0.2">
      <c r="A225" s="17" t="s">
        <v>647</v>
      </c>
      <c r="B225" s="29" t="s">
        <v>648</v>
      </c>
      <c r="C225" s="17" t="s">
        <v>649</v>
      </c>
      <c r="D225" s="29" t="s">
        <v>17</v>
      </c>
      <c r="E225" s="29" t="s">
        <v>81</v>
      </c>
      <c r="F225" s="19">
        <v>206</v>
      </c>
      <c r="G225" s="19">
        <v>50.94</v>
      </c>
      <c r="H225" s="19">
        <v>65.38</v>
      </c>
      <c r="I225" s="19">
        <v>13468.28</v>
      </c>
      <c r="J225" s="19">
        <v>0.1973533545780555</v>
      </c>
    </row>
    <row r="226" spans="1:10" ht="45" x14ac:dyDescent="0.2">
      <c r="A226" s="17" t="s">
        <v>650</v>
      </c>
      <c r="B226" s="29" t="s">
        <v>651</v>
      </c>
      <c r="C226" s="17" t="s">
        <v>652</v>
      </c>
      <c r="D226" s="29" t="s">
        <v>17</v>
      </c>
      <c r="E226" s="29" t="s">
        <v>81</v>
      </c>
      <c r="F226" s="19">
        <v>212</v>
      </c>
      <c r="G226" s="19">
        <v>9.26</v>
      </c>
      <c r="H226" s="19">
        <v>11.89</v>
      </c>
      <c r="I226" s="19">
        <v>2520.6799999999998</v>
      </c>
      <c r="J226" s="19">
        <v>3.6936019582145076E-2</v>
      </c>
    </row>
    <row r="227" spans="1:10" ht="60" x14ac:dyDescent="0.2">
      <c r="A227" s="17" t="s">
        <v>653</v>
      </c>
      <c r="B227" s="29" t="s">
        <v>654</v>
      </c>
      <c r="C227" s="17" t="s">
        <v>655</v>
      </c>
      <c r="D227" s="29" t="s">
        <v>17</v>
      </c>
      <c r="E227" s="29" t="s">
        <v>81</v>
      </c>
      <c r="F227" s="19">
        <v>124</v>
      </c>
      <c r="G227" s="19">
        <v>70.5</v>
      </c>
      <c r="H227" s="19">
        <v>90.49</v>
      </c>
      <c r="I227" s="19">
        <v>11220.76</v>
      </c>
      <c r="J227" s="19">
        <v>0.16442000217661512</v>
      </c>
    </row>
    <row r="228" spans="1:10" ht="15.75" x14ac:dyDescent="0.2">
      <c r="A228" s="26" t="s">
        <v>656</v>
      </c>
      <c r="B228" s="27" t="s">
        <v>657</v>
      </c>
      <c r="C228" s="27"/>
      <c r="D228" s="27"/>
      <c r="E228" s="27"/>
      <c r="F228" s="27"/>
      <c r="G228" s="27"/>
      <c r="H228" s="27"/>
      <c r="I228" s="28">
        <v>20324.419999999998</v>
      </c>
      <c r="J228" s="28">
        <v>0.29781772185114375</v>
      </c>
    </row>
    <row r="229" spans="1:10" ht="45" x14ac:dyDescent="0.2">
      <c r="A229" s="17" t="s">
        <v>658</v>
      </c>
      <c r="B229" s="29" t="s">
        <v>659</v>
      </c>
      <c r="C229" s="17" t="s">
        <v>660</v>
      </c>
      <c r="D229" s="29" t="s">
        <v>17</v>
      </c>
      <c r="E229" s="29" t="s">
        <v>116</v>
      </c>
      <c r="F229" s="19">
        <v>12</v>
      </c>
      <c r="G229" s="19">
        <v>43.36</v>
      </c>
      <c r="H229" s="19">
        <v>55.65</v>
      </c>
      <c r="I229" s="19">
        <v>667.8</v>
      </c>
      <c r="J229" s="19">
        <v>9.7854046832428088E-3</v>
      </c>
    </row>
    <row r="230" spans="1:10" ht="30" x14ac:dyDescent="0.2">
      <c r="A230" s="17" t="s">
        <v>661</v>
      </c>
      <c r="B230" s="29" t="s">
        <v>662</v>
      </c>
      <c r="C230" s="17" t="s">
        <v>663</v>
      </c>
      <c r="D230" s="29" t="s">
        <v>62</v>
      </c>
      <c r="E230" s="29" t="s">
        <v>664</v>
      </c>
      <c r="F230" s="19">
        <v>100</v>
      </c>
      <c r="G230" s="19">
        <v>115.42</v>
      </c>
      <c r="H230" s="19">
        <v>148.13999999999999</v>
      </c>
      <c r="I230" s="19">
        <v>14814</v>
      </c>
      <c r="J230" s="19">
        <v>0.2170724542940386</v>
      </c>
    </row>
    <row r="231" spans="1:10" ht="30" x14ac:dyDescent="0.2">
      <c r="A231" s="17" t="s">
        <v>665</v>
      </c>
      <c r="B231" s="29" t="s">
        <v>666</v>
      </c>
      <c r="C231" s="17" t="s">
        <v>667</v>
      </c>
      <c r="D231" s="29" t="s">
        <v>17</v>
      </c>
      <c r="E231" s="29" t="s">
        <v>116</v>
      </c>
      <c r="F231" s="19">
        <v>18</v>
      </c>
      <c r="G231" s="19">
        <v>92.95</v>
      </c>
      <c r="H231" s="19">
        <v>119.3</v>
      </c>
      <c r="I231" s="19">
        <v>2147.4</v>
      </c>
      <c r="J231" s="19">
        <v>3.1466274358783478E-2</v>
      </c>
    </row>
    <row r="232" spans="1:10" ht="60" x14ac:dyDescent="0.2">
      <c r="A232" s="17" t="s">
        <v>668</v>
      </c>
      <c r="B232" s="29" t="s">
        <v>669</v>
      </c>
      <c r="C232" s="17" t="s">
        <v>670</v>
      </c>
      <c r="D232" s="29" t="s">
        <v>17</v>
      </c>
      <c r="E232" s="29" t="s">
        <v>81</v>
      </c>
      <c r="F232" s="19">
        <v>114</v>
      </c>
      <c r="G232" s="19">
        <v>16.86</v>
      </c>
      <c r="H232" s="19">
        <v>21.64</v>
      </c>
      <c r="I232" s="19">
        <v>2466.96</v>
      </c>
      <c r="J232" s="19">
        <v>3.6148849861294817E-2</v>
      </c>
    </row>
    <row r="233" spans="1:10" ht="60" x14ac:dyDescent="0.2">
      <c r="A233" s="17" t="s">
        <v>671</v>
      </c>
      <c r="B233" s="29" t="s">
        <v>672</v>
      </c>
      <c r="C233" s="17" t="s">
        <v>673</v>
      </c>
      <c r="D233" s="29" t="s">
        <v>17</v>
      </c>
      <c r="E233" s="29" t="s">
        <v>81</v>
      </c>
      <c r="F233" s="19">
        <v>113</v>
      </c>
      <c r="G233" s="19">
        <v>1.57</v>
      </c>
      <c r="H233" s="19">
        <v>2.02</v>
      </c>
      <c r="I233" s="19">
        <v>228.26</v>
      </c>
      <c r="J233" s="19">
        <v>3.3447386537840723E-3</v>
      </c>
    </row>
    <row r="234" spans="1:10" ht="15.75" x14ac:dyDescent="0.2">
      <c r="A234" s="26" t="s">
        <v>674</v>
      </c>
      <c r="B234" s="27" t="s">
        <v>675</v>
      </c>
      <c r="C234" s="27"/>
      <c r="D234" s="27"/>
      <c r="E234" s="27"/>
      <c r="F234" s="27"/>
      <c r="G234" s="27"/>
      <c r="H234" s="27"/>
      <c r="I234" s="28">
        <v>5940.72</v>
      </c>
      <c r="J234" s="28">
        <v>8.7050538050066212E-2</v>
      </c>
    </row>
    <row r="235" spans="1:10" ht="45" x14ac:dyDescent="0.2">
      <c r="A235" s="17" t="s">
        <v>676</v>
      </c>
      <c r="B235" s="29" t="s">
        <v>677</v>
      </c>
      <c r="C235" s="17" t="s">
        <v>678</v>
      </c>
      <c r="D235" s="29" t="s">
        <v>17</v>
      </c>
      <c r="E235" s="29" t="s">
        <v>116</v>
      </c>
      <c r="F235" s="19">
        <v>4</v>
      </c>
      <c r="G235" s="19">
        <v>494.35</v>
      </c>
      <c r="H235" s="19">
        <v>634.5</v>
      </c>
      <c r="I235" s="19">
        <v>2538</v>
      </c>
      <c r="J235" s="19">
        <v>3.7189812947095308E-2</v>
      </c>
    </row>
    <row r="236" spans="1:10" ht="60" x14ac:dyDescent="0.2">
      <c r="A236" s="17" t="s">
        <v>679</v>
      </c>
      <c r="B236" s="29" t="s">
        <v>680</v>
      </c>
      <c r="C236" s="17" t="s">
        <v>681</v>
      </c>
      <c r="D236" s="29" t="s">
        <v>17</v>
      </c>
      <c r="E236" s="29" t="s">
        <v>81</v>
      </c>
      <c r="F236" s="19">
        <v>224</v>
      </c>
      <c r="G236" s="19">
        <v>4.09</v>
      </c>
      <c r="H236" s="19">
        <v>5.25</v>
      </c>
      <c r="I236" s="19">
        <v>1176</v>
      </c>
      <c r="J236" s="19">
        <v>1.7232159190616266E-2</v>
      </c>
    </row>
    <row r="237" spans="1:10" ht="45" x14ac:dyDescent="0.2">
      <c r="A237" s="17" t="s">
        <v>682</v>
      </c>
      <c r="B237" s="29" t="s">
        <v>683</v>
      </c>
      <c r="C237" s="17" t="s">
        <v>684</v>
      </c>
      <c r="D237" s="29" t="s">
        <v>17</v>
      </c>
      <c r="E237" s="29" t="s">
        <v>81</v>
      </c>
      <c r="F237" s="19">
        <v>251</v>
      </c>
      <c r="G237" s="19">
        <v>6.05</v>
      </c>
      <c r="H237" s="19">
        <v>7.77</v>
      </c>
      <c r="I237" s="19">
        <v>1950.27</v>
      </c>
      <c r="J237" s="19">
        <v>2.8577689714866655E-2</v>
      </c>
    </row>
    <row r="238" spans="1:10" ht="60" x14ac:dyDescent="0.2">
      <c r="A238" s="17" t="s">
        <v>685</v>
      </c>
      <c r="B238" s="29" t="s">
        <v>686</v>
      </c>
      <c r="C238" s="17" t="s">
        <v>687</v>
      </c>
      <c r="D238" s="29" t="s">
        <v>17</v>
      </c>
      <c r="E238" s="29" t="s">
        <v>81</v>
      </c>
      <c r="F238" s="19">
        <v>5</v>
      </c>
      <c r="G238" s="19">
        <v>43.08</v>
      </c>
      <c r="H238" s="19">
        <v>55.29</v>
      </c>
      <c r="I238" s="19">
        <v>276.45</v>
      </c>
      <c r="J238" s="19">
        <v>4.0508761974879818E-3</v>
      </c>
    </row>
    <row r="239" spans="1:10" ht="15.75" x14ac:dyDescent="0.2">
      <c r="A239" s="26" t="s">
        <v>688</v>
      </c>
      <c r="B239" s="27" t="s">
        <v>689</v>
      </c>
      <c r="C239" s="27"/>
      <c r="D239" s="27"/>
      <c r="E239" s="27"/>
      <c r="F239" s="27"/>
      <c r="G239" s="27"/>
      <c r="H239" s="27"/>
      <c r="I239" s="28">
        <v>125651.89</v>
      </c>
      <c r="J239" s="28">
        <v>1.8412018461579969</v>
      </c>
    </row>
    <row r="240" spans="1:10" ht="45" x14ac:dyDescent="0.2">
      <c r="A240" s="17" t="s">
        <v>690</v>
      </c>
      <c r="B240" s="29" t="s">
        <v>691</v>
      </c>
      <c r="C240" s="17" t="s">
        <v>692</v>
      </c>
      <c r="D240" s="29" t="s">
        <v>17</v>
      </c>
      <c r="E240" s="29" t="s">
        <v>116</v>
      </c>
      <c r="F240" s="19">
        <v>24</v>
      </c>
      <c r="G240" s="19">
        <v>2301.25</v>
      </c>
      <c r="H240" s="19">
        <v>2953.65</v>
      </c>
      <c r="I240" s="19">
        <v>70887.600000000006</v>
      </c>
      <c r="J240" s="19">
        <v>1.0387299386400763</v>
      </c>
    </row>
    <row r="241" spans="1:10" ht="45" x14ac:dyDescent="0.2">
      <c r="A241" s="17" t="s">
        <v>693</v>
      </c>
      <c r="B241" s="29" t="s">
        <v>694</v>
      </c>
      <c r="C241" s="17" t="s">
        <v>695</v>
      </c>
      <c r="D241" s="29" t="s">
        <v>17</v>
      </c>
      <c r="E241" s="29" t="s">
        <v>116</v>
      </c>
      <c r="F241" s="19">
        <v>12</v>
      </c>
      <c r="G241" s="19">
        <v>2555.04</v>
      </c>
      <c r="H241" s="19">
        <v>3279.39</v>
      </c>
      <c r="I241" s="19">
        <v>39352.68</v>
      </c>
      <c r="J241" s="19">
        <v>0.57664255640933759</v>
      </c>
    </row>
    <row r="242" spans="1:10" ht="30" x14ac:dyDescent="0.2">
      <c r="A242" s="17" t="s">
        <v>696</v>
      </c>
      <c r="B242" s="29" t="s">
        <v>697</v>
      </c>
      <c r="C242" s="17" t="s">
        <v>698</v>
      </c>
      <c r="D242" s="29" t="s">
        <v>62</v>
      </c>
      <c r="E242" s="29" t="s">
        <v>142</v>
      </c>
      <c r="F242" s="19">
        <v>18</v>
      </c>
      <c r="G242" s="19">
        <v>346.75</v>
      </c>
      <c r="H242" s="19">
        <v>445.05</v>
      </c>
      <c r="I242" s="19">
        <v>8010.9</v>
      </c>
      <c r="J242" s="19">
        <v>0.11738529256811893</v>
      </c>
    </row>
    <row r="243" spans="1:10" ht="45" x14ac:dyDescent="0.2">
      <c r="A243" s="17" t="s">
        <v>699</v>
      </c>
      <c r="B243" s="29" t="s">
        <v>700</v>
      </c>
      <c r="C243" s="17" t="s">
        <v>701</v>
      </c>
      <c r="D243" s="29" t="s">
        <v>62</v>
      </c>
      <c r="E243" s="29" t="s">
        <v>142</v>
      </c>
      <c r="F243" s="19">
        <v>14</v>
      </c>
      <c r="G243" s="19">
        <v>378.04</v>
      </c>
      <c r="H243" s="19">
        <v>485.21</v>
      </c>
      <c r="I243" s="19">
        <v>6792.94</v>
      </c>
      <c r="J243" s="19">
        <v>9.9538285248558553E-2</v>
      </c>
    </row>
    <row r="244" spans="1:10" ht="45" x14ac:dyDescent="0.2">
      <c r="A244" s="17" t="s">
        <v>702</v>
      </c>
      <c r="B244" s="29" t="s">
        <v>703</v>
      </c>
      <c r="C244" s="17" t="s">
        <v>704</v>
      </c>
      <c r="D244" s="29" t="s">
        <v>17</v>
      </c>
      <c r="E244" s="29" t="s">
        <v>116</v>
      </c>
      <c r="F244" s="19">
        <v>27</v>
      </c>
      <c r="G244" s="19">
        <v>17.54</v>
      </c>
      <c r="H244" s="19">
        <v>22.51</v>
      </c>
      <c r="I244" s="19">
        <v>607.77</v>
      </c>
      <c r="J244" s="19">
        <v>8.9057732919054829E-3</v>
      </c>
    </row>
    <row r="245" spans="1:10" ht="15.75" x14ac:dyDescent="0.2">
      <c r="A245" s="26" t="s">
        <v>705</v>
      </c>
      <c r="B245" s="27" t="s">
        <v>706</v>
      </c>
      <c r="C245" s="27"/>
      <c r="D245" s="27"/>
      <c r="E245" s="27"/>
      <c r="F245" s="27"/>
      <c r="G245" s="27"/>
      <c r="H245" s="27"/>
      <c r="I245" s="28">
        <v>43057.18</v>
      </c>
      <c r="J245" s="28">
        <v>0.63092532317943784</v>
      </c>
    </row>
    <row r="246" spans="1:10" ht="45" x14ac:dyDescent="0.2">
      <c r="A246" s="17" t="s">
        <v>707</v>
      </c>
      <c r="B246" s="29" t="s">
        <v>708</v>
      </c>
      <c r="C246" s="17" t="s">
        <v>709</v>
      </c>
      <c r="D246" s="29" t="s">
        <v>17</v>
      </c>
      <c r="E246" s="29" t="s">
        <v>116</v>
      </c>
      <c r="F246" s="19">
        <v>8</v>
      </c>
      <c r="G246" s="19">
        <v>243.91</v>
      </c>
      <c r="H246" s="19">
        <v>313.06</v>
      </c>
      <c r="I246" s="19">
        <v>2504.48</v>
      </c>
      <c r="J246" s="19">
        <v>3.6698637797376386E-2</v>
      </c>
    </row>
    <row r="247" spans="1:10" ht="45" x14ac:dyDescent="0.2">
      <c r="A247" s="17" t="s">
        <v>710</v>
      </c>
      <c r="B247" s="29" t="s">
        <v>711</v>
      </c>
      <c r="C247" s="17" t="s">
        <v>712</v>
      </c>
      <c r="D247" s="29" t="s">
        <v>17</v>
      </c>
      <c r="E247" s="29" t="s">
        <v>58</v>
      </c>
      <c r="F247" s="19">
        <v>14</v>
      </c>
      <c r="G247" s="19">
        <v>77.77</v>
      </c>
      <c r="H247" s="19">
        <v>99.82</v>
      </c>
      <c r="I247" s="19">
        <v>1397.48</v>
      </c>
      <c r="J247" s="19">
        <v>2.0477549171515664E-2</v>
      </c>
    </row>
    <row r="248" spans="1:10" ht="75" x14ac:dyDescent="0.2">
      <c r="A248" s="17" t="s">
        <v>713</v>
      </c>
      <c r="B248" s="29" t="s">
        <v>714</v>
      </c>
      <c r="C248" s="17" t="s">
        <v>715</v>
      </c>
      <c r="D248" s="29" t="s">
        <v>17</v>
      </c>
      <c r="E248" s="29" t="s">
        <v>81</v>
      </c>
      <c r="F248" s="19">
        <v>51</v>
      </c>
      <c r="G248" s="19">
        <v>181.35</v>
      </c>
      <c r="H248" s="19">
        <v>232.76</v>
      </c>
      <c r="I248" s="19">
        <v>11870.76</v>
      </c>
      <c r="J248" s="19">
        <v>0.17394457996054419</v>
      </c>
    </row>
    <row r="249" spans="1:10" ht="45" x14ac:dyDescent="0.2">
      <c r="A249" s="17" t="s">
        <v>716</v>
      </c>
      <c r="B249" s="29" t="s">
        <v>717</v>
      </c>
      <c r="C249" s="17" t="s">
        <v>718</v>
      </c>
      <c r="D249" s="29" t="s">
        <v>17</v>
      </c>
      <c r="E249" s="29" t="s">
        <v>116</v>
      </c>
      <c r="F249" s="19">
        <v>6</v>
      </c>
      <c r="G249" s="19">
        <v>229.86</v>
      </c>
      <c r="H249" s="19">
        <v>295.02999999999997</v>
      </c>
      <c r="I249" s="19">
        <v>1770.18</v>
      </c>
      <c r="J249" s="19">
        <v>2.5938795540854681E-2</v>
      </c>
    </row>
    <row r="250" spans="1:10" ht="60" x14ac:dyDescent="0.2">
      <c r="A250" s="17" t="s">
        <v>719</v>
      </c>
      <c r="B250" s="29" t="s">
        <v>720</v>
      </c>
      <c r="C250" s="17" t="s">
        <v>721</v>
      </c>
      <c r="D250" s="29" t="s">
        <v>17</v>
      </c>
      <c r="E250" s="29" t="s">
        <v>116</v>
      </c>
      <c r="F250" s="19">
        <v>11</v>
      </c>
      <c r="G250" s="19">
        <v>173.73</v>
      </c>
      <c r="H250" s="19">
        <v>222.98</v>
      </c>
      <c r="I250" s="19">
        <v>2452.7800000000002</v>
      </c>
      <c r="J250" s="19">
        <v>3.5941067533639265E-2</v>
      </c>
    </row>
    <row r="251" spans="1:10" ht="60" x14ac:dyDescent="0.2">
      <c r="A251" s="17" t="s">
        <v>722</v>
      </c>
      <c r="B251" s="29" t="s">
        <v>723</v>
      </c>
      <c r="C251" s="17" t="s">
        <v>724</v>
      </c>
      <c r="D251" s="29" t="s">
        <v>62</v>
      </c>
      <c r="E251" s="29" t="s">
        <v>142</v>
      </c>
      <c r="F251" s="19">
        <v>5</v>
      </c>
      <c r="G251" s="19">
        <v>3458.44</v>
      </c>
      <c r="H251" s="19">
        <v>4438.91</v>
      </c>
      <c r="I251" s="19">
        <v>22194.55</v>
      </c>
      <c r="J251" s="19">
        <v>0.32522110439123492</v>
      </c>
    </row>
    <row r="252" spans="1:10" ht="30" x14ac:dyDescent="0.2">
      <c r="A252" s="17" t="s">
        <v>725</v>
      </c>
      <c r="B252" s="29" t="s">
        <v>726</v>
      </c>
      <c r="C252" s="17" t="s">
        <v>727</v>
      </c>
      <c r="D252" s="29" t="s">
        <v>62</v>
      </c>
      <c r="E252" s="29" t="s">
        <v>142</v>
      </c>
      <c r="F252" s="19">
        <v>5</v>
      </c>
      <c r="G252" s="19">
        <v>135.09</v>
      </c>
      <c r="H252" s="19">
        <v>173.39</v>
      </c>
      <c r="I252" s="19">
        <v>866.95</v>
      </c>
      <c r="J252" s="19">
        <v>1.2703588784272767E-2</v>
      </c>
    </row>
    <row r="253" spans="1:10" ht="15.75" x14ac:dyDescent="0.2">
      <c r="A253" s="26" t="s">
        <v>728</v>
      </c>
      <c r="B253" s="27" t="s">
        <v>729</v>
      </c>
      <c r="C253" s="27"/>
      <c r="D253" s="27"/>
      <c r="E253" s="27"/>
      <c r="F253" s="27"/>
      <c r="G253" s="27"/>
      <c r="H253" s="27"/>
      <c r="I253" s="28">
        <v>499296.47</v>
      </c>
      <c r="J253" s="28">
        <v>7.3162893319326185</v>
      </c>
    </row>
    <row r="254" spans="1:10" ht="15.75" x14ac:dyDescent="0.2">
      <c r="A254" s="26" t="s">
        <v>730</v>
      </c>
      <c r="B254" s="27" t="s">
        <v>731</v>
      </c>
      <c r="C254" s="27"/>
      <c r="D254" s="27"/>
      <c r="E254" s="27"/>
      <c r="F254" s="27"/>
      <c r="G254" s="27"/>
      <c r="H254" s="27"/>
      <c r="I254" s="28">
        <v>8772.6</v>
      </c>
      <c r="J254" s="28">
        <v>0.12854663241122471</v>
      </c>
    </row>
    <row r="255" spans="1:10" ht="45" x14ac:dyDescent="0.2">
      <c r="A255" s="17" t="s">
        <v>732</v>
      </c>
      <c r="B255" s="29" t="s">
        <v>296</v>
      </c>
      <c r="C255" s="17" t="s">
        <v>297</v>
      </c>
      <c r="D255" s="29" t="s">
        <v>17</v>
      </c>
      <c r="E255" s="29" t="s">
        <v>101</v>
      </c>
      <c r="F255" s="19">
        <v>2600</v>
      </c>
      <c r="G255" s="19">
        <v>2.21</v>
      </c>
      <c r="H255" s="19">
        <v>2.84</v>
      </c>
      <c r="I255" s="19">
        <v>7384</v>
      </c>
      <c r="J255" s="19">
        <v>0.10819920362543411</v>
      </c>
    </row>
    <row r="256" spans="1:10" ht="75" x14ac:dyDescent="0.2">
      <c r="A256" s="17" t="s">
        <v>733</v>
      </c>
      <c r="B256" s="29" t="s">
        <v>293</v>
      </c>
      <c r="C256" s="17" t="s">
        <v>294</v>
      </c>
      <c r="D256" s="29" t="s">
        <v>17</v>
      </c>
      <c r="E256" s="29" t="s">
        <v>88</v>
      </c>
      <c r="F256" s="19">
        <v>131</v>
      </c>
      <c r="G256" s="19">
        <v>8.26</v>
      </c>
      <c r="H256" s="19">
        <v>10.6</v>
      </c>
      <c r="I256" s="19">
        <v>1388.6</v>
      </c>
      <c r="J256" s="19">
        <v>2.0347428785790603E-2</v>
      </c>
    </row>
    <row r="257" spans="1:10" ht="15.75" x14ac:dyDescent="0.2">
      <c r="A257" s="26" t="s">
        <v>734</v>
      </c>
      <c r="B257" s="27" t="s">
        <v>735</v>
      </c>
      <c r="C257" s="27"/>
      <c r="D257" s="27"/>
      <c r="E257" s="27"/>
      <c r="F257" s="27"/>
      <c r="G257" s="27"/>
      <c r="H257" s="27"/>
      <c r="I257" s="28">
        <v>405735.2</v>
      </c>
      <c r="J257" s="28">
        <v>5.9453176493507902</v>
      </c>
    </row>
    <row r="258" spans="1:10" ht="90" x14ac:dyDescent="0.2">
      <c r="A258" s="17" t="s">
        <v>736</v>
      </c>
      <c r="B258" s="29" t="s">
        <v>737</v>
      </c>
      <c r="C258" s="17" t="s">
        <v>738</v>
      </c>
      <c r="D258" s="29" t="s">
        <v>17</v>
      </c>
      <c r="E258" s="29" t="s">
        <v>739</v>
      </c>
      <c r="F258" s="19">
        <v>7600</v>
      </c>
      <c r="G258" s="19">
        <v>15</v>
      </c>
      <c r="H258" s="19">
        <v>19.25</v>
      </c>
      <c r="I258" s="19">
        <v>146300</v>
      </c>
      <c r="J258" s="19">
        <v>2.1437626612135712</v>
      </c>
    </row>
    <row r="259" spans="1:10" ht="60" x14ac:dyDescent="0.2">
      <c r="A259" s="17" t="s">
        <v>740</v>
      </c>
      <c r="B259" s="29" t="s">
        <v>741</v>
      </c>
      <c r="C259" s="17" t="s">
        <v>742</v>
      </c>
      <c r="D259" s="29" t="s">
        <v>17</v>
      </c>
      <c r="E259" s="29" t="s">
        <v>58</v>
      </c>
      <c r="F259" s="19">
        <v>8700</v>
      </c>
      <c r="G259" s="19">
        <v>14.11</v>
      </c>
      <c r="H259" s="19">
        <v>18.11</v>
      </c>
      <c r="I259" s="19">
        <v>157557</v>
      </c>
      <c r="J259" s="19">
        <v>2.3087136952346321</v>
      </c>
    </row>
    <row r="260" spans="1:10" ht="105" x14ac:dyDescent="0.2">
      <c r="A260" s="17" t="s">
        <v>743</v>
      </c>
      <c r="B260" s="29" t="s">
        <v>744</v>
      </c>
      <c r="C260" s="17" t="s">
        <v>745</v>
      </c>
      <c r="D260" s="29" t="s">
        <v>17</v>
      </c>
      <c r="E260" s="29" t="s">
        <v>746</v>
      </c>
      <c r="F260" s="19">
        <v>2960</v>
      </c>
      <c r="G260" s="19">
        <v>20</v>
      </c>
      <c r="H260" s="19">
        <v>25.67</v>
      </c>
      <c r="I260" s="19">
        <v>75983.199999999997</v>
      </c>
      <c r="J260" s="19">
        <v>1.1133967671874438</v>
      </c>
    </row>
    <row r="261" spans="1:10" ht="45" x14ac:dyDescent="0.2">
      <c r="A261" s="17" t="s">
        <v>747</v>
      </c>
      <c r="B261" s="29" t="s">
        <v>748</v>
      </c>
      <c r="C261" s="17" t="s">
        <v>749</v>
      </c>
      <c r="D261" s="29" t="s">
        <v>17</v>
      </c>
      <c r="E261" s="29" t="s">
        <v>81</v>
      </c>
      <c r="F261" s="19">
        <v>400</v>
      </c>
      <c r="G261" s="19">
        <v>25.35</v>
      </c>
      <c r="H261" s="19">
        <v>32.54</v>
      </c>
      <c r="I261" s="19">
        <v>13016</v>
      </c>
      <c r="J261" s="19">
        <v>0.19072600682403174</v>
      </c>
    </row>
    <row r="262" spans="1:10" ht="30" x14ac:dyDescent="0.2">
      <c r="A262" s="17" t="s">
        <v>750</v>
      </c>
      <c r="B262" s="29" t="s">
        <v>751</v>
      </c>
      <c r="C262" s="17" t="s">
        <v>752</v>
      </c>
      <c r="D262" s="29" t="s">
        <v>17</v>
      </c>
      <c r="E262" s="29" t="s">
        <v>58</v>
      </c>
      <c r="F262" s="19">
        <v>1590</v>
      </c>
      <c r="G262" s="19">
        <v>6.31</v>
      </c>
      <c r="H262" s="19">
        <v>8.1</v>
      </c>
      <c r="I262" s="19">
        <v>12879</v>
      </c>
      <c r="J262" s="19">
        <v>0.18871851889111133</v>
      </c>
    </row>
    <row r="263" spans="1:10" ht="15.75" x14ac:dyDescent="0.2">
      <c r="A263" s="26" t="s">
        <v>753</v>
      </c>
      <c r="B263" s="27" t="s">
        <v>754</v>
      </c>
      <c r="C263" s="27"/>
      <c r="D263" s="27"/>
      <c r="E263" s="27"/>
      <c r="F263" s="27"/>
      <c r="G263" s="27"/>
      <c r="H263" s="27"/>
      <c r="I263" s="28">
        <v>84788.67</v>
      </c>
      <c r="J263" s="28">
        <v>1.2424250501706036</v>
      </c>
    </row>
    <row r="264" spans="1:10" x14ac:dyDescent="0.2">
      <c r="A264" s="17" t="s">
        <v>755</v>
      </c>
      <c r="B264" s="29" t="s">
        <v>158</v>
      </c>
      <c r="C264" s="17" t="s">
        <v>159</v>
      </c>
      <c r="D264" s="29" t="s">
        <v>62</v>
      </c>
      <c r="E264" s="29" t="s">
        <v>160</v>
      </c>
      <c r="F264" s="19">
        <v>29137</v>
      </c>
      <c r="G264" s="19">
        <v>2.27</v>
      </c>
      <c r="H264" s="19">
        <v>2.91</v>
      </c>
      <c r="I264" s="19">
        <v>84788.67</v>
      </c>
      <c r="J264" s="62">
        <v>1.2424250501706036</v>
      </c>
    </row>
    <row r="265" spans="1:10" ht="15.75" customHeight="1" x14ac:dyDescent="0.2">
      <c r="A265" s="3"/>
      <c r="B265" s="3"/>
      <c r="C265" s="3"/>
      <c r="D265" s="3"/>
      <c r="E265" s="3"/>
      <c r="F265" s="3"/>
      <c r="G265" s="59" t="s">
        <v>756</v>
      </c>
      <c r="H265" s="60"/>
      <c r="I265" s="61">
        <v>1507185.11</v>
      </c>
      <c r="J265" s="63"/>
    </row>
    <row r="266" spans="1:10" ht="15.75" customHeight="1" x14ac:dyDescent="0.2">
      <c r="A266" s="3"/>
      <c r="B266" s="3"/>
      <c r="C266" s="3"/>
      <c r="D266" s="3"/>
      <c r="E266" s="3"/>
      <c r="F266" s="3"/>
      <c r="G266" s="59" t="s">
        <v>757</v>
      </c>
      <c r="H266" s="60"/>
      <c r="I266" s="61">
        <v>5317264.38</v>
      </c>
      <c r="J266" s="63"/>
    </row>
    <row r="267" spans="1:10" ht="15.75" customHeight="1" x14ac:dyDescent="0.2">
      <c r="A267" s="3"/>
      <c r="B267" s="3"/>
      <c r="C267" s="3"/>
      <c r="D267" s="3"/>
      <c r="E267" s="3"/>
      <c r="F267" s="3"/>
      <c r="G267" s="59" t="s">
        <v>758</v>
      </c>
      <c r="H267" s="60"/>
      <c r="I267" s="61">
        <v>6824449.4900000002</v>
      </c>
      <c r="J267" s="63"/>
    </row>
    <row r="268" spans="1:10" ht="15.75" customHeight="1" x14ac:dyDescent="0.2">
      <c r="A268" s="4" t="s">
        <v>759</v>
      </c>
      <c r="B268" s="4"/>
      <c r="C268" s="4"/>
      <c r="D268" s="4"/>
      <c r="E268" s="4"/>
      <c r="F268" s="4"/>
      <c r="G268" s="4"/>
      <c r="H268" s="4"/>
      <c r="I268" s="4"/>
      <c r="J268" s="4"/>
    </row>
  </sheetData>
  <mergeCells count="56">
    <mergeCell ref="G266:H266"/>
    <mergeCell ref="G265:H265"/>
    <mergeCell ref="A268:J268"/>
    <mergeCell ref="G267:H267"/>
    <mergeCell ref="J265:J267"/>
    <mergeCell ref="B263:H263"/>
    <mergeCell ref="B239:H239"/>
    <mergeCell ref="B245:H245"/>
    <mergeCell ref="B253:H253"/>
    <mergeCell ref="B254:H254"/>
    <mergeCell ref="B257:H257"/>
    <mergeCell ref="B187:H187"/>
    <mergeCell ref="B193:H193"/>
    <mergeCell ref="B199:H199"/>
    <mergeCell ref="B228:H228"/>
    <mergeCell ref="B234:H234"/>
    <mergeCell ref="B159:H159"/>
    <mergeCell ref="B160:H160"/>
    <mergeCell ref="B173:H173"/>
    <mergeCell ref="B177:H177"/>
    <mergeCell ref="B178:H178"/>
    <mergeCell ref="B129:H129"/>
    <mergeCell ref="B138:H138"/>
    <mergeCell ref="B142:H142"/>
    <mergeCell ref="B144:H144"/>
    <mergeCell ref="B145:H145"/>
    <mergeCell ref="B91:H91"/>
    <mergeCell ref="B105:H105"/>
    <mergeCell ref="B106:H106"/>
    <mergeCell ref="B109:H109"/>
    <mergeCell ref="B118:H118"/>
    <mergeCell ref="B63:H63"/>
    <mergeCell ref="B68:H68"/>
    <mergeCell ref="B74:H74"/>
    <mergeCell ref="B75:H75"/>
    <mergeCell ref="B90:H90"/>
    <mergeCell ref="B36:H36"/>
    <mergeCell ref="B51:H51"/>
    <mergeCell ref="B54:H54"/>
    <mergeCell ref="B55:H55"/>
    <mergeCell ref="B58:H58"/>
    <mergeCell ref="B4:H4"/>
    <mergeCell ref="B5:H5"/>
    <mergeCell ref="B18:H18"/>
    <mergeCell ref="B23:H23"/>
    <mergeCell ref="B24:H24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 horizontalCentered="1"/>
  <pageMargins left="0.19685039370078741" right="0.19685039370078741" top="1.2598425196850394" bottom="3.937007874015748E-2" header="7.874015748031496E-2" footer="3.937007874015748E-2"/>
  <pageSetup scale="56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B32"/>
  <sheetViews>
    <sheetView tabSelected="1" view="pageBreakPreview" zoomScale="60" zoomScaleNormal="100" workbookViewId="0">
      <selection activeCell="C33" sqref="C33"/>
    </sheetView>
  </sheetViews>
  <sheetFormatPr defaultRowHeight="15" x14ac:dyDescent="0.2"/>
  <cols>
    <col min="1" max="1" width="8.28515625" style="56" bestFit="1" customWidth="1"/>
    <col min="2" max="2" width="31.140625" style="2" customWidth="1"/>
    <col min="3" max="3" width="8" style="2" bestFit="1" customWidth="1"/>
    <col min="4" max="4" width="18" style="2" bestFit="1" customWidth="1"/>
    <col min="5" max="5" width="7.5703125" style="2" bestFit="1" customWidth="1"/>
    <col min="6" max="6" width="16.85546875" style="2" bestFit="1" customWidth="1"/>
    <col min="7" max="7" width="8" style="2" bestFit="1" customWidth="1"/>
    <col min="8" max="8" width="16.28515625" style="2" bestFit="1" customWidth="1"/>
    <col min="9" max="9" width="8" style="2" bestFit="1" customWidth="1"/>
    <col min="10" max="10" width="16.28515625" style="2" bestFit="1" customWidth="1"/>
    <col min="11" max="11" width="8" style="2" bestFit="1" customWidth="1"/>
    <col min="12" max="12" width="16.85546875" style="2" bestFit="1" customWidth="1"/>
    <col min="13" max="13" width="7.5703125" style="2" bestFit="1" customWidth="1"/>
    <col min="14" max="14" width="16.85546875" style="2" bestFit="1" customWidth="1"/>
    <col min="15" max="15" width="9" style="2" bestFit="1" customWidth="1"/>
    <col min="16" max="16" width="16.85546875" style="2" bestFit="1" customWidth="1"/>
    <col min="17" max="17" width="6.140625" style="2" customWidth="1"/>
    <col min="18" max="18" width="10.28515625" style="2" customWidth="1"/>
    <col min="19" max="19" width="6.140625" style="2" customWidth="1"/>
    <col min="20" max="20" width="10.28515625" style="2" customWidth="1"/>
    <col min="21" max="21" width="6.140625" style="2" customWidth="1"/>
    <col min="22" max="22" width="10.28515625" style="2" customWidth="1"/>
    <col min="23" max="23" width="6.140625" style="2" customWidth="1"/>
    <col min="24" max="24" width="10.28515625" style="2" customWidth="1"/>
    <col min="25" max="25" width="6.140625" style="2" customWidth="1"/>
    <col min="26" max="26" width="10.28515625" style="2" customWidth="1"/>
    <col min="27" max="27" width="6.140625" style="2" customWidth="1"/>
    <col min="28" max="28" width="10.28515625" style="2" customWidth="1"/>
    <col min="29" max="16384" width="9.140625" style="2"/>
  </cols>
  <sheetData>
    <row r="1" spans="1:28" ht="15" customHeight="1" x14ac:dyDescent="0.2">
      <c r="A1" s="57" t="s">
        <v>877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x14ac:dyDescent="0.2">
      <c r="A2" s="6" t="s">
        <v>0</v>
      </c>
      <c r="B2" s="6" t="s">
        <v>2</v>
      </c>
      <c r="C2" s="6" t="s">
        <v>760</v>
      </c>
      <c r="D2" s="6" t="s">
        <v>761</v>
      </c>
      <c r="E2" s="6" t="s">
        <v>762</v>
      </c>
      <c r="F2" s="6"/>
      <c r="G2" s="6" t="s">
        <v>763</v>
      </c>
      <c r="H2" s="6"/>
      <c r="I2" s="6" t="s">
        <v>764</v>
      </c>
      <c r="J2" s="6"/>
      <c r="K2" s="6" t="s">
        <v>765</v>
      </c>
      <c r="L2" s="6"/>
      <c r="M2" s="6" t="s">
        <v>766</v>
      </c>
      <c r="N2" s="6"/>
      <c r="O2" s="6" t="s">
        <v>767</v>
      </c>
      <c r="P2" s="6"/>
    </row>
    <row r="3" spans="1:28" ht="15.75" x14ac:dyDescent="0.2">
      <c r="A3" s="6"/>
      <c r="B3" s="6"/>
      <c r="C3" s="6"/>
      <c r="D3" s="6"/>
      <c r="E3" s="5" t="s">
        <v>760</v>
      </c>
      <c r="F3" s="5" t="s">
        <v>774</v>
      </c>
      <c r="G3" s="5" t="s">
        <v>760</v>
      </c>
      <c r="H3" s="5" t="s">
        <v>774</v>
      </c>
      <c r="I3" s="5" t="s">
        <v>760</v>
      </c>
      <c r="J3" s="5" t="s">
        <v>774</v>
      </c>
      <c r="K3" s="5" t="s">
        <v>760</v>
      </c>
      <c r="L3" s="5" t="s">
        <v>774</v>
      </c>
      <c r="M3" s="5" t="s">
        <v>760</v>
      </c>
      <c r="N3" s="5" t="s">
        <v>774</v>
      </c>
      <c r="O3" s="5" t="s">
        <v>760</v>
      </c>
      <c r="P3" s="5" t="s">
        <v>774</v>
      </c>
    </row>
    <row r="4" spans="1:28" x14ac:dyDescent="0.2">
      <c r="A4" s="29" t="s">
        <v>10</v>
      </c>
      <c r="B4" s="17" t="s">
        <v>11</v>
      </c>
      <c r="C4" s="18">
        <v>8.5963883366656741</v>
      </c>
      <c r="D4" s="19">
        <v>586656.18000000005</v>
      </c>
      <c r="E4" s="20">
        <v>8.33</v>
      </c>
      <c r="F4" s="19">
        <v>48868.46</v>
      </c>
      <c r="G4" s="20">
        <v>8.33</v>
      </c>
      <c r="H4" s="19">
        <v>48868.46</v>
      </c>
      <c r="I4" s="20">
        <v>8.33</v>
      </c>
      <c r="J4" s="19">
        <v>48868.46</v>
      </c>
      <c r="K4" s="20">
        <v>8.33</v>
      </c>
      <c r="L4" s="19">
        <v>48868.46</v>
      </c>
      <c r="M4" s="20">
        <v>8.33</v>
      </c>
      <c r="N4" s="19">
        <v>48868.46</v>
      </c>
      <c r="O4" s="20">
        <v>8.33</v>
      </c>
      <c r="P4" s="19">
        <v>48868.46</v>
      </c>
    </row>
    <row r="5" spans="1:28" ht="30" x14ac:dyDescent="0.2">
      <c r="A5" s="29" t="s">
        <v>70</v>
      </c>
      <c r="B5" s="17" t="s">
        <v>71</v>
      </c>
      <c r="C5" s="18">
        <v>2.4334408254225353</v>
      </c>
      <c r="D5" s="19">
        <v>166068.94</v>
      </c>
      <c r="E5" s="20">
        <v>8.33</v>
      </c>
      <c r="F5" s="19">
        <v>13833.54</v>
      </c>
      <c r="G5" s="20">
        <v>8.33</v>
      </c>
      <c r="H5" s="19">
        <v>13833.54</v>
      </c>
      <c r="I5" s="20">
        <v>8.33</v>
      </c>
      <c r="J5" s="19">
        <v>13833.54</v>
      </c>
      <c r="K5" s="20">
        <v>8.33</v>
      </c>
      <c r="L5" s="19">
        <v>13833.54</v>
      </c>
      <c r="M5" s="20">
        <v>8.33</v>
      </c>
      <c r="N5" s="19">
        <v>13833.54</v>
      </c>
      <c r="O5" s="20">
        <v>8.33</v>
      </c>
      <c r="P5" s="19">
        <v>13833.54</v>
      </c>
    </row>
    <row r="6" spans="1:28" ht="30" x14ac:dyDescent="0.2">
      <c r="A6" s="29" t="s">
        <v>164</v>
      </c>
      <c r="B6" s="17" t="s">
        <v>165</v>
      </c>
      <c r="C6" s="18">
        <v>4.7733097076523308</v>
      </c>
      <c r="D6" s="19">
        <v>325752.11</v>
      </c>
      <c r="E6" s="20">
        <v>8.33</v>
      </c>
      <c r="F6" s="19">
        <v>27135.15</v>
      </c>
      <c r="G6" s="20">
        <v>8.33</v>
      </c>
      <c r="H6" s="19">
        <v>27135.15</v>
      </c>
      <c r="I6" s="20">
        <v>8.33</v>
      </c>
      <c r="J6" s="19">
        <v>27135.15</v>
      </c>
      <c r="K6" s="20">
        <v>8.33</v>
      </c>
      <c r="L6" s="19">
        <v>27135.15</v>
      </c>
      <c r="M6" s="20">
        <v>8.33</v>
      </c>
      <c r="N6" s="19">
        <v>27135.15</v>
      </c>
      <c r="O6" s="20">
        <v>8.33</v>
      </c>
      <c r="P6" s="19">
        <v>27135.15</v>
      </c>
    </row>
    <row r="7" spans="1:28" x14ac:dyDescent="0.2">
      <c r="A7" s="29" t="s">
        <v>218</v>
      </c>
      <c r="B7" s="17" t="s">
        <v>219</v>
      </c>
      <c r="C7" s="18">
        <v>7.6350452994560873</v>
      </c>
      <c r="D7" s="19">
        <v>521049.81</v>
      </c>
      <c r="E7" s="20">
        <v>8.33</v>
      </c>
      <c r="F7" s="19">
        <v>43403.45</v>
      </c>
      <c r="G7" s="20">
        <v>8.33</v>
      </c>
      <c r="H7" s="19">
        <v>43403.45</v>
      </c>
      <c r="I7" s="20">
        <v>8.33</v>
      </c>
      <c r="J7" s="19">
        <v>43403.45</v>
      </c>
      <c r="K7" s="20">
        <v>8.33</v>
      </c>
      <c r="L7" s="19">
        <v>43403.45</v>
      </c>
      <c r="M7" s="20">
        <v>8.33</v>
      </c>
      <c r="N7" s="19">
        <v>43403.45</v>
      </c>
      <c r="O7" s="20">
        <v>8.33</v>
      </c>
      <c r="P7" s="19">
        <v>43403.45</v>
      </c>
    </row>
    <row r="8" spans="1:28" x14ac:dyDescent="0.2">
      <c r="A8" s="29" t="s">
        <v>266</v>
      </c>
      <c r="B8" s="17" t="s">
        <v>267</v>
      </c>
      <c r="C8" s="18">
        <v>2.2566432680857895</v>
      </c>
      <c r="D8" s="19">
        <v>154003.48000000001</v>
      </c>
      <c r="E8" s="20">
        <v>8.33</v>
      </c>
      <c r="F8" s="19">
        <v>12828.49</v>
      </c>
      <c r="G8" s="20">
        <v>8.33</v>
      </c>
      <c r="H8" s="19">
        <v>12828.49</v>
      </c>
      <c r="I8" s="20">
        <v>8.33</v>
      </c>
      <c r="J8" s="19">
        <v>12828.49</v>
      </c>
      <c r="K8" s="20">
        <v>8.33</v>
      </c>
      <c r="L8" s="19">
        <v>12828.49</v>
      </c>
      <c r="M8" s="20">
        <v>8.33</v>
      </c>
      <c r="N8" s="19">
        <v>12828.49</v>
      </c>
      <c r="O8" s="20">
        <v>8.33</v>
      </c>
      <c r="P8" s="19">
        <v>12828.49</v>
      </c>
    </row>
    <row r="9" spans="1:28" ht="30" x14ac:dyDescent="0.2">
      <c r="A9" s="29" t="s">
        <v>307</v>
      </c>
      <c r="B9" s="17" t="s">
        <v>308</v>
      </c>
      <c r="C9" s="18">
        <v>40.374712627552903</v>
      </c>
      <c r="D9" s="19">
        <v>2755351.87</v>
      </c>
      <c r="E9" s="20">
        <v>8.33</v>
      </c>
      <c r="F9" s="19">
        <v>229520.81</v>
      </c>
      <c r="G9" s="20">
        <v>8.33</v>
      </c>
      <c r="H9" s="19">
        <v>229520.81</v>
      </c>
      <c r="I9" s="20">
        <v>8.33</v>
      </c>
      <c r="J9" s="19">
        <v>229520.81</v>
      </c>
      <c r="K9" s="20">
        <v>8.33</v>
      </c>
      <c r="L9" s="19">
        <v>229520.81</v>
      </c>
      <c r="M9" s="20">
        <v>8.33</v>
      </c>
      <c r="N9" s="19">
        <v>229520.81</v>
      </c>
      <c r="O9" s="20">
        <v>8.33</v>
      </c>
      <c r="P9" s="19">
        <v>229520.81</v>
      </c>
    </row>
    <row r="10" spans="1:28" x14ac:dyDescent="0.2">
      <c r="A10" s="29" t="s">
        <v>417</v>
      </c>
      <c r="B10" s="17" t="s">
        <v>418</v>
      </c>
      <c r="C10" s="18">
        <v>5.0937335020117498</v>
      </c>
      <c r="D10" s="19">
        <v>347619.27</v>
      </c>
      <c r="E10" s="20">
        <v>8.33</v>
      </c>
      <c r="F10" s="19">
        <v>28956.69</v>
      </c>
      <c r="G10" s="20">
        <v>8.33</v>
      </c>
      <c r="H10" s="19">
        <v>28956.69</v>
      </c>
      <c r="I10" s="20">
        <v>8.33</v>
      </c>
      <c r="J10" s="19">
        <v>28956.69</v>
      </c>
      <c r="K10" s="20">
        <v>8.33</v>
      </c>
      <c r="L10" s="19">
        <v>28956.69</v>
      </c>
      <c r="M10" s="20">
        <v>8.33</v>
      </c>
      <c r="N10" s="19">
        <v>28956.69</v>
      </c>
      <c r="O10" s="20">
        <v>8.33</v>
      </c>
      <c r="P10" s="19">
        <v>28956.69</v>
      </c>
    </row>
    <row r="11" spans="1:28" x14ac:dyDescent="0.2">
      <c r="A11" s="29" t="s">
        <v>459</v>
      </c>
      <c r="B11" s="17" t="s">
        <v>460</v>
      </c>
      <c r="C11" s="18">
        <v>11.087595140219873</v>
      </c>
      <c r="D11" s="19">
        <v>756667.33</v>
      </c>
      <c r="E11" s="20">
        <v>8.33</v>
      </c>
      <c r="F11" s="19">
        <v>63030.39</v>
      </c>
      <c r="G11" s="20">
        <v>8.33</v>
      </c>
      <c r="H11" s="19">
        <v>63030.39</v>
      </c>
      <c r="I11" s="20">
        <v>8.33</v>
      </c>
      <c r="J11" s="19">
        <v>63030.39</v>
      </c>
      <c r="K11" s="20">
        <v>8.33</v>
      </c>
      <c r="L11" s="19">
        <v>63030.39</v>
      </c>
      <c r="M11" s="20">
        <v>8.33</v>
      </c>
      <c r="N11" s="19">
        <v>63030.39</v>
      </c>
      <c r="O11" s="20">
        <v>8.33</v>
      </c>
      <c r="P11" s="19">
        <v>63030.39</v>
      </c>
    </row>
    <row r="12" spans="1:28" x14ac:dyDescent="0.2">
      <c r="A12" s="29" t="s">
        <v>508</v>
      </c>
      <c r="B12" s="17" t="s">
        <v>509</v>
      </c>
      <c r="C12" s="18">
        <v>10.432841961000433</v>
      </c>
      <c r="D12" s="19">
        <v>711984.03</v>
      </c>
      <c r="E12" s="20">
        <v>8.33</v>
      </c>
      <c r="F12" s="19">
        <v>59308.27</v>
      </c>
      <c r="G12" s="20">
        <v>8.33</v>
      </c>
      <c r="H12" s="19">
        <v>59308.27</v>
      </c>
      <c r="I12" s="20">
        <v>8.33</v>
      </c>
      <c r="J12" s="19">
        <v>59308.27</v>
      </c>
      <c r="K12" s="20">
        <v>8.33</v>
      </c>
      <c r="L12" s="19">
        <v>59308.27</v>
      </c>
      <c r="M12" s="20">
        <v>8.33</v>
      </c>
      <c r="N12" s="19">
        <v>59308.27</v>
      </c>
      <c r="O12" s="20">
        <v>8.33</v>
      </c>
      <c r="P12" s="19">
        <v>59308.27</v>
      </c>
    </row>
    <row r="13" spans="1:28" ht="30" x14ac:dyDescent="0.2">
      <c r="A13" s="29" t="s">
        <v>728</v>
      </c>
      <c r="B13" s="17" t="s">
        <v>729</v>
      </c>
      <c r="C13" s="18">
        <v>7.3162893319326185</v>
      </c>
      <c r="D13" s="19">
        <v>499296.47</v>
      </c>
      <c r="E13" s="20">
        <v>8.33</v>
      </c>
      <c r="F13" s="19">
        <v>41591.4</v>
      </c>
      <c r="G13" s="20">
        <v>8.33</v>
      </c>
      <c r="H13" s="19">
        <v>41591.4</v>
      </c>
      <c r="I13" s="20">
        <v>8.33</v>
      </c>
      <c r="J13" s="19">
        <v>41591.4</v>
      </c>
      <c r="K13" s="20">
        <v>8.33</v>
      </c>
      <c r="L13" s="19">
        <v>41591.4</v>
      </c>
      <c r="M13" s="20">
        <v>8.33</v>
      </c>
      <c r="N13" s="19">
        <v>41591.4</v>
      </c>
      <c r="O13" s="20">
        <v>8.33</v>
      </c>
      <c r="P13" s="19">
        <v>41591.4</v>
      </c>
    </row>
    <row r="14" spans="1:28" x14ac:dyDescent="0.2">
      <c r="A14" s="54"/>
      <c r="B14" s="21"/>
      <c r="C14" s="22">
        <v>6824449.4900000002</v>
      </c>
      <c r="D14" s="22"/>
      <c r="E14" s="18">
        <v>8.3300001096499994</v>
      </c>
      <c r="F14" s="19">
        <v>568476.65</v>
      </c>
      <c r="G14" s="18">
        <v>8.3300001096499994</v>
      </c>
      <c r="H14" s="19">
        <v>568476.65</v>
      </c>
      <c r="I14" s="18">
        <v>8.3300001096499994</v>
      </c>
      <c r="J14" s="19">
        <v>568476.65</v>
      </c>
      <c r="K14" s="18">
        <v>8.3300001096499994</v>
      </c>
      <c r="L14" s="19">
        <v>568476.65</v>
      </c>
      <c r="M14" s="18">
        <v>8.3300001096499994</v>
      </c>
      <c r="N14" s="19">
        <v>568476.65</v>
      </c>
      <c r="O14" s="18">
        <v>8.3300001096499994</v>
      </c>
      <c r="P14" s="19">
        <v>568476.65</v>
      </c>
    </row>
    <row r="15" spans="1:28" x14ac:dyDescent="0.2">
      <c r="A15" s="55"/>
      <c r="B15" s="23"/>
      <c r="C15" s="23"/>
      <c r="D15" s="24"/>
      <c r="E15" s="18">
        <v>8.3300001096499994</v>
      </c>
      <c r="F15" s="25">
        <v>568476.65</v>
      </c>
      <c r="G15" s="18">
        <v>16.660000219299999</v>
      </c>
      <c r="H15" s="25">
        <v>1136953.3</v>
      </c>
      <c r="I15" s="18">
        <v>24.99000032895</v>
      </c>
      <c r="J15" s="25">
        <v>1705429.95</v>
      </c>
      <c r="K15" s="18">
        <v>33.320000438599003</v>
      </c>
      <c r="L15" s="25">
        <v>2273906.6</v>
      </c>
      <c r="M15" s="18">
        <v>41.650000548248997</v>
      </c>
      <c r="N15" s="25">
        <v>2842383.25</v>
      </c>
      <c r="O15" s="18">
        <v>49.980000657898998</v>
      </c>
      <c r="P15" s="25">
        <v>3410859.9</v>
      </c>
    </row>
    <row r="19" spans="5:16" ht="15.75" x14ac:dyDescent="0.2">
      <c r="E19" s="6" t="s">
        <v>768</v>
      </c>
      <c r="F19" s="6"/>
      <c r="G19" s="6" t="s">
        <v>769</v>
      </c>
      <c r="H19" s="6"/>
      <c r="I19" s="6" t="s">
        <v>770</v>
      </c>
      <c r="J19" s="6"/>
      <c r="K19" s="6" t="s">
        <v>771</v>
      </c>
      <c r="L19" s="6"/>
      <c r="M19" s="6" t="s">
        <v>772</v>
      </c>
      <c r="N19" s="6"/>
      <c r="O19" s="6" t="s">
        <v>773</v>
      </c>
      <c r="P19" s="6"/>
    </row>
    <row r="20" spans="5:16" ht="15.75" x14ac:dyDescent="0.2">
      <c r="E20" s="5" t="s">
        <v>760</v>
      </c>
      <c r="F20" s="5" t="s">
        <v>774</v>
      </c>
      <c r="G20" s="5" t="s">
        <v>760</v>
      </c>
      <c r="H20" s="5" t="s">
        <v>774</v>
      </c>
      <c r="I20" s="5" t="s">
        <v>760</v>
      </c>
      <c r="J20" s="5" t="s">
        <v>774</v>
      </c>
      <c r="K20" s="5" t="s">
        <v>760</v>
      </c>
      <c r="L20" s="5" t="s">
        <v>774</v>
      </c>
      <c r="M20" s="5" t="s">
        <v>760</v>
      </c>
      <c r="N20" s="5" t="s">
        <v>774</v>
      </c>
      <c r="O20" s="5" t="s">
        <v>760</v>
      </c>
      <c r="P20" s="5" t="s">
        <v>774</v>
      </c>
    </row>
    <row r="21" spans="5:16" x14ac:dyDescent="0.2">
      <c r="E21" s="20">
        <v>8.33</v>
      </c>
      <c r="F21" s="19">
        <v>48868.46</v>
      </c>
      <c r="G21" s="20">
        <v>8.33</v>
      </c>
      <c r="H21" s="19">
        <v>48868.46</v>
      </c>
      <c r="I21" s="20">
        <v>8.33</v>
      </c>
      <c r="J21" s="19">
        <v>48868.46</v>
      </c>
      <c r="K21" s="20">
        <v>8.33</v>
      </c>
      <c r="L21" s="19">
        <v>48868.46</v>
      </c>
      <c r="M21" s="20">
        <v>8.33</v>
      </c>
      <c r="N21" s="19">
        <v>48868.46</v>
      </c>
      <c r="O21" s="20">
        <v>8.3699999999999992</v>
      </c>
      <c r="P21" s="19">
        <v>49103.12</v>
      </c>
    </row>
    <row r="22" spans="5:16" x14ac:dyDescent="0.2">
      <c r="E22" s="20">
        <v>8.33</v>
      </c>
      <c r="F22" s="19">
        <v>13833.54</v>
      </c>
      <c r="G22" s="20">
        <v>8.33</v>
      </c>
      <c r="H22" s="19">
        <v>13833.54</v>
      </c>
      <c r="I22" s="20">
        <v>8.33</v>
      </c>
      <c r="J22" s="19">
        <v>13833.54</v>
      </c>
      <c r="K22" s="20">
        <v>8.33</v>
      </c>
      <c r="L22" s="19">
        <v>13833.54</v>
      </c>
      <c r="M22" s="20">
        <v>8.33</v>
      </c>
      <c r="N22" s="19">
        <v>13833.54</v>
      </c>
      <c r="O22" s="20">
        <v>8.3699999999999992</v>
      </c>
      <c r="P22" s="19">
        <v>13900</v>
      </c>
    </row>
    <row r="23" spans="5:16" x14ac:dyDescent="0.2">
      <c r="E23" s="20">
        <v>8.33</v>
      </c>
      <c r="F23" s="19">
        <v>27135.15</v>
      </c>
      <c r="G23" s="20">
        <v>8.33</v>
      </c>
      <c r="H23" s="19">
        <v>27135.15</v>
      </c>
      <c r="I23" s="20">
        <v>8.33</v>
      </c>
      <c r="J23" s="19">
        <v>27135.15</v>
      </c>
      <c r="K23" s="20">
        <v>8.33</v>
      </c>
      <c r="L23" s="19">
        <v>27135.15</v>
      </c>
      <c r="M23" s="20">
        <v>8.33</v>
      </c>
      <c r="N23" s="19">
        <v>27135.15</v>
      </c>
      <c r="O23" s="20">
        <v>8.3699999999999992</v>
      </c>
      <c r="P23" s="19">
        <v>27265.46</v>
      </c>
    </row>
    <row r="24" spans="5:16" x14ac:dyDescent="0.2">
      <c r="E24" s="20">
        <v>8.33</v>
      </c>
      <c r="F24" s="19">
        <v>43403.45</v>
      </c>
      <c r="G24" s="20">
        <v>8.33</v>
      </c>
      <c r="H24" s="19">
        <v>43403.45</v>
      </c>
      <c r="I24" s="20">
        <v>8.33</v>
      </c>
      <c r="J24" s="19">
        <v>43403.45</v>
      </c>
      <c r="K24" s="20">
        <v>8.33</v>
      </c>
      <c r="L24" s="19">
        <v>43403.45</v>
      </c>
      <c r="M24" s="20">
        <v>8.33</v>
      </c>
      <c r="N24" s="19">
        <v>43403.45</v>
      </c>
      <c r="O24" s="20">
        <v>8.3699999999999992</v>
      </c>
      <c r="P24" s="19">
        <v>43611.86</v>
      </c>
    </row>
    <row r="25" spans="5:16" x14ac:dyDescent="0.2">
      <c r="E25" s="20">
        <v>8.33</v>
      </c>
      <c r="F25" s="19">
        <v>12828.49</v>
      </c>
      <c r="G25" s="20">
        <v>8.33</v>
      </c>
      <c r="H25" s="19">
        <v>12828.49</v>
      </c>
      <c r="I25" s="20">
        <v>8.33</v>
      </c>
      <c r="J25" s="19">
        <v>12828.49</v>
      </c>
      <c r="K25" s="20">
        <v>8.33</v>
      </c>
      <c r="L25" s="19">
        <v>12828.49</v>
      </c>
      <c r="M25" s="20">
        <v>8.33</v>
      </c>
      <c r="N25" s="19">
        <v>12828.49</v>
      </c>
      <c r="O25" s="20">
        <v>8.3699999999999992</v>
      </c>
      <c r="P25" s="19">
        <v>12890.09</v>
      </c>
    </row>
    <row r="26" spans="5:16" x14ac:dyDescent="0.2">
      <c r="E26" s="20">
        <v>8.33</v>
      </c>
      <c r="F26" s="19">
        <v>229520.81</v>
      </c>
      <c r="G26" s="20">
        <v>8.33</v>
      </c>
      <c r="H26" s="19">
        <v>229520.81</v>
      </c>
      <c r="I26" s="20">
        <v>8.33</v>
      </c>
      <c r="J26" s="19">
        <v>229520.81</v>
      </c>
      <c r="K26" s="20">
        <v>8.33</v>
      </c>
      <c r="L26" s="19">
        <v>229520.81</v>
      </c>
      <c r="M26" s="20">
        <v>8.33</v>
      </c>
      <c r="N26" s="19">
        <v>229520.81</v>
      </c>
      <c r="O26" s="20">
        <v>8.3699999999999992</v>
      </c>
      <c r="P26" s="19">
        <v>230622.96</v>
      </c>
    </row>
    <row r="27" spans="5:16" x14ac:dyDescent="0.2">
      <c r="E27" s="20">
        <v>8.33</v>
      </c>
      <c r="F27" s="19">
        <v>28956.69</v>
      </c>
      <c r="G27" s="20">
        <v>8.33</v>
      </c>
      <c r="H27" s="19">
        <v>28956.69</v>
      </c>
      <c r="I27" s="20">
        <v>8.33</v>
      </c>
      <c r="J27" s="19">
        <v>28956.69</v>
      </c>
      <c r="K27" s="20">
        <v>8.33</v>
      </c>
      <c r="L27" s="19">
        <v>28956.69</v>
      </c>
      <c r="M27" s="20">
        <v>8.33</v>
      </c>
      <c r="N27" s="19">
        <v>28956.69</v>
      </c>
      <c r="O27" s="20">
        <v>8.3699999999999992</v>
      </c>
      <c r="P27" s="19">
        <v>29095.68</v>
      </c>
    </row>
    <row r="28" spans="5:16" x14ac:dyDescent="0.2">
      <c r="E28" s="20">
        <v>8.33</v>
      </c>
      <c r="F28" s="19">
        <v>63030.39</v>
      </c>
      <c r="G28" s="20">
        <v>8.33</v>
      </c>
      <c r="H28" s="19">
        <v>63030.39</v>
      </c>
      <c r="I28" s="20">
        <v>8.33</v>
      </c>
      <c r="J28" s="19">
        <v>63030.39</v>
      </c>
      <c r="K28" s="20">
        <v>8.33</v>
      </c>
      <c r="L28" s="19">
        <v>63030.39</v>
      </c>
      <c r="M28" s="20">
        <v>8.33</v>
      </c>
      <c r="N28" s="19">
        <v>63030.39</v>
      </c>
      <c r="O28" s="20">
        <v>8.3699999999999992</v>
      </c>
      <c r="P28" s="19">
        <v>63333.04</v>
      </c>
    </row>
    <row r="29" spans="5:16" x14ac:dyDescent="0.2">
      <c r="E29" s="20">
        <v>8.33</v>
      </c>
      <c r="F29" s="19">
        <v>59308.27</v>
      </c>
      <c r="G29" s="20">
        <v>8.33</v>
      </c>
      <c r="H29" s="19">
        <v>59308.27</v>
      </c>
      <c r="I29" s="20">
        <v>8.33</v>
      </c>
      <c r="J29" s="19">
        <v>59308.27</v>
      </c>
      <c r="K29" s="20">
        <v>8.33</v>
      </c>
      <c r="L29" s="19">
        <v>59308.27</v>
      </c>
      <c r="M29" s="20">
        <v>8.33</v>
      </c>
      <c r="N29" s="19">
        <v>59308.27</v>
      </c>
      <c r="O29" s="20">
        <v>8.3699999999999992</v>
      </c>
      <c r="P29" s="19">
        <v>59593.06</v>
      </c>
    </row>
    <row r="30" spans="5:16" x14ac:dyDescent="0.2">
      <c r="E30" s="20">
        <v>8.33</v>
      </c>
      <c r="F30" s="19">
        <v>41591.4</v>
      </c>
      <c r="G30" s="20">
        <v>8.33</v>
      </c>
      <c r="H30" s="19">
        <v>41591.4</v>
      </c>
      <c r="I30" s="20">
        <v>8.33</v>
      </c>
      <c r="J30" s="19">
        <v>41591.4</v>
      </c>
      <c r="K30" s="20">
        <v>8.33</v>
      </c>
      <c r="L30" s="19">
        <v>41591.4</v>
      </c>
      <c r="M30" s="20">
        <v>8.33</v>
      </c>
      <c r="N30" s="19">
        <v>41591.4</v>
      </c>
      <c r="O30" s="20">
        <v>8.3699999999999992</v>
      </c>
      <c r="P30" s="19">
        <v>41791.07</v>
      </c>
    </row>
    <row r="31" spans="5:16" x14ac:dyDescent="0.2">
      <c r="E31" s="18">
        <v>8.3300001096499994</v>
      </c>
      <c r="F31" s="19">
        <v>568476.65</v>
      </c>
      <c r="G31" s="18">
        <v>8.3300001096499994</v>
      </c>
      <c r="H31" s="19">
        <v>568476.65</v>
      </c>
      <c r="I31" s="18">
        <v>8.3300001096499994</v>
      </c>
      <c r="J31" s="19">
        <v>568476.65</v>
      </c>
      <c r="K31" s="18">
        <v>8.3300001096499994</v>
      </c>
      <c r="L31" s="19">
        <v>568476.65</v>
      </c>
      <c r="M31" s="18">
        <v>8.3300001096499994</v>
      </c>
      <c r="N31" s="19">
        <v>568476.65</v>
      </c>
      <c r="O31" s="18">
        <v>8.3699987938509999</v>
      </c>
      <c r="P31" s="19">
        <v>571206.34</v>
      </c>
    </row>
    <row r="32" spans="5:16" x14ac:dyDescent="0.2">
      <c r="E32" s="18">
        <v>58.310000767548999</v>
      </c>
      <c r="F32" s="25">
        <v>3979336.55</v>
      </c>
      <c r="G32" s="18">
        <v>66.640000877199</v>
      </c>
      <c r="H32" s="25">
        <v>4547813.2</v>
      </c>
      <c r="I32" s="18">
        <v>74.970000986849001</v>
      </c>
      <c r="J32" s="25">
        <v>5116289.8499999996</v>
      </c>
      <c r="K32" s="18">
        <v>83.300001096499003</v>
      </c>
      <c r="L32" s="25">
        <v>5684766.5</v>
      </c>
      <c r="M32" s="18">
        <v>91.630001206149004</v>
      </c>
      <c r="N32" s="25">
        <v>6253243.1500000004</v>
      </c>
      <c r="O32" s="18">
        <v>100</v>
      </c>
      <c r="P32" s="25">
        <v>6824449.4900000002</v>
      </c>
    </row>
  </sheetData>
  <mergeCells count="18">
    <mergeCell ref="C14:D14"/>
    <mergeCell ref="A1:P1"/>
    <mergeCell ref="K19:L19"/>
    <mergeCell ref="M19:N19"/>
    <mergeCell ref="O19:P19"/>
    <mergeCell ref="M2:N2"/>
    <mergeCell ref="O2:P2"/>
    <mergeCell ref="E19:F19"/>
    <mergeCell ref="G19:H19"/>
    <mergeCell ref="I19:J19"/>
    <mergeCell ref="A2:A3"/>
    <mergeCell ref="B2:B3"/>
    <mergeCell ref="C2:C3"/>
    <mergeCell ref="D2:D3"/>
    <mergeCell ref="E2:F2"/>
    <mergeCell ref="G2:H2"/>
    <mergeCell ref="I2:J2"/>
    <mergeCell ref="K2:L2"/>
  </mergeCells>
  <printOptions horizontalCentered="1"/>
  <pageMargins left="0.19685039370078741" right="0.19685039370078741" top="1.2598425196850394" bottom="3.937007874015748E-2" header="7.874015748031496E-2" footer="3.937007874015748E-2"/>
  <pageSetup scale="6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4"/>
  <sheetViews>
    <sheetView tabSelected="1" view="pageBreakPreview" zoomScale="60" zoomScaleNormal="100" workbookViewId="0">
      <selection activeCell="C33" sqref="C33"/>
    </sheetView>
  </sheetViews>
  <sheetFormatPr defaultRowHeight="15" x14ac:dyDescent="0.2"/>
  <cols>
    <col min="1" max="1" width="9.28515625" style="2" customWidth="1"/>
    <col min="2" max="2" width="68.7109375" style="2" customWidth="1"/>
    <col min="3" max="4" width="8.85546875" style="2" customWidth="1"/>
    <col min="5" max="5" width="7.7109375" style="2" customWidth="1"/>
    <col min="6" max="6" width="15.85546875" style="2" customWidth="1"/>
    <col min="7" max="7" width="14.42578125" style="2" customWidth="1"/>
    <col min="8" max="16384" width="9.140625" style="2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5.75" customHeight="1" x14ac:dyDescent="0.2">
      <c r="A2" s="53" t="s">
        <v>876</v>
      </c>
      <c r="B2" s="53"/>
      <c r="C2" s="53"/>
      <c r="D2" s="53"/>
      <c r="E2" s="53"/>
      <c r="F2" s="53"/>
      <c r="G2" s="3"/>
    </row>
    <row r="3" spans="1:7" ht="15.75" x14ac:dyDescent="0.2">
      <c r="A3" s="3"/>
      <c r="B3" s="4" t="s">
        <v>775</v>
      </c>
      <c r="C3" s="4"/>
      <c r="D3" s="4"/>
      <c r="E3" s="4"/>
      <c r="F3" s="3"/>
      <c r="G3" s="3"/>
    </row>
    <row r="4" spans="1:7" ht="15.75" x14ac:dyDescent="0.2">
      <c r="A4" s="5" t="s">
        <v>776</v>
      </c>
      <c r="B4" s="5" t="s">
        <v>2</v>
      </c>
      <c r="C4" s="6" t="s">
        <v>777</v>
      </c>
      <c r="D4" s="6"/>
      <c r="E4" s="6" t="s">
        <v>778</v>
      </c>
      <c r="F4" s="6"/>
      <c r="G4" s="3"/>
    </row>
    <row r="5" spans="1:7" ht="15.75" x14ac:dyDescent="0.2">
      <c r="A5" s="3"/>
      <c r="B5" s="4" t="s">
        <v>775</v>
      </c>
      <c r="C5" s="4"/>
      <c r="D5" s="3"/>
      <c r="E5" s="3"/>
      <c r="F5" s="3"/>
      <c r="G5" s="3"/>
    </row>
    <row r="6" spans="1:7" ht="15.75" x14ac:dyDescent="0.2">
      <c r="A6" s="7" t="s">
        <v>779</v>
      </c>
      <c r="B6" s="8" t="s">
        <v>780</v>
      </c>
      <c r="C6" s="3"/>
      <c r="D6" s="3"/>
      <c r="E6" s="3"/>
      <c r="F6" s="3"/>
      <c r="G6" s="3"/>
    </row>
    <row r="7" spans="1:7" x14ac:dyDescent="0.2">
      <c r="A7" s="9" t="s">
        <v>781</v>
      </c>
      <c r="B7" s="10" t="s">
        <v>782</v>
      </c>
      <c r="C7" s="11">
        <v>0</v>
      </c>
      <c r="D7" s="11"/>
      <c r="E7" s="12">
        <v>0</v>
      </c>
      <c r="F7" s="12"/>
      <c r="G7" s="3"/>
    </row>
    <row r="8" spans="1:7" x14ac:dyDescent="0.2">
      <c r="A8" s="9" t="s">
        <v>783</v>
      </c>
      <c r="B8" s="10" t="s">
        <v>784</v>
      </c>
      <c r="C8" s="11">
        <v>1.5</v>
      </c>
      <c r="D8" s="11"/>
      <c r="E8" s="12">
        <v>1.5</v>
      </c>
      <c r="F8" s="12"/>
      <c r="G8" s="3"/>
    </row>
    <row r="9" spans="1:7" x14ac:dyDescent="0.2">
      <c r="A9" s="9" t="s">
        <v>785</v>
      </c>
      <c r="B9" s="10" t="s">
        <v>786</v>
      </c>
      <c r="C9" s="11">
        <v>1</v>
      </c>
      <c r="D9" s="11"/>
      <c r="E9" s="12">
        <v>1</v>
      </c>
      <c r="F9" s="12"/>
      <c r="G9" s="3"/>
    </row>
    <row r="10" spans="1:7" x14ac:dyDescent="0.2">
      <c r="A10" s="9" t="s">
        <v>787</v>
      </c>
      <c r="B10" s="10" t="s">
        <v>788</v>
      </c>
      <c r="C10" s="11">
        <v>0.2</v>
      </c>
      <c r="D10" s="11"/>
      <c r="E10" s="12">
        <v>0.2</v>
      </c>
      <c r="F10" s="12"/>
      <c r="G10" s="3"/>
    </row>
    <row r="11" spans="1:7" x14ac:dyDescent="0.2">
      <c r="A11" s="9" t="s">
        <v>789</v>
      </c>
      <c r="B11" s="10" t="s">
        <v>790</v>
      </c>
      <c r="C11" s="11">
        <v>0.6</v>
      </c>
      <c r="D11" s="11"/>
      <c r="E11" s="12">
        <v>0.6</v>
      </c>
      <c r="F11" s="12"/>
      <c r="G11" s="3"/>
    </row>
    <row r="12" spans="1:7" x14ac:dyDescent="0.2">
      <c r="A12" s="9" t="s">
        <v>791</v>
      </c>
      <c r="B12" s="10" t="s">
        <v>792</v>
      </c>
      <c r="C12" s="11">
        <v>2.5</v>
      </c>
      <c r="D12" s="11"/>
      <c r="E12" s="12">
        <v>2.5</v>
      </c>
      <c r="F12" s="12"/>
      <c r="G12" s="3"/>
    </row>
    <row r="13" spans="1:7" x14ac:dyDescent="0.2">
      <c r="A13" s="9" t="s">
        <v>793</v>
      </c>
      <c r="B13" s="10" t="s">
        <v>794</v>
      </c>
      <c r="C13" s="11">
        <v>3</v>
      </c>
      <c r="D13" s="11"/>
      <c r="E13" s="12">
        <v>3</v>
      </c>
      <c r="F13" s="12"/>
      <c r="G13" s="3"/>
    </row>
    <row r="14" spans="1:7" x14ac:dyDescent="0.2">
      <c r="A14" s="9" t="s">
        <v>795</v>
      </c>
      <c r="B14" s="10" t="s">
        <v>796</v>
      </c>
      <c r="C14" s="11">
        <v>8</v>
      </c>
      <c r="D14" s="11"/>
      <c r="E14" s="12">
        <v>8</v>
      </c>
      <c r="F14" s="12"/>
      <c r="G14" s="3"/>
    </row>
    <row r="15" spans="1:7" x14ac:dyDescent="0.2">
      <c r="A15" s="9" t="s">
        <v>797</v>
      </c>
      <c r="B15" s="10" t="s">
        <v>798</v>
      </c>
      <c r="C15" s="11">
        <v>0</v>
      </c>
      <c r="D15" s="11"/>
      <c r="E15" s="12">
        <v>0</v>
      </c>
      <c r="F15" s="12"/>
      <c r="G15" s="3"/>
    </row>
    <row r="16" spans="1:7" ht="15.75" x14ac:dyDescent="0.2">
      <c r="A16" s="3"/>
      <c r="B16" s="13" t="s">
        <v>799</v>
      </c>
      <c r="C16" s="14">
        <v>16.8</v>
      </c>
      <c r="D16" s="14"/>
      <c r="E16" s="14">
        <v>16.8</v>
      </c>
      <c r="F16" s="14"/>
      <c r="G16" s="3"/>
    </row>
    <row r="17" spans="1:7" ht="15.75" x14ac:dyDescent="0.2">
      <c r="A17" s="3"/>
      <c r="B17" s="4" t="s">
        <v>775</v>
      </c>
      <c r="C17" s="4"/>
      <c r="D17" s="3"/>
      <c r="E17" s="3"/>
      <c r="F17" s="3"/>
      <c r="G17" s="3"/>
    </row>
    <row r="18" spans="1:7" ht="15.75" x14ac:dyDescent="0.2">
      <c r="A18" s="7" t="s">
        <v>800</v>
      </c>
      <c r="B18" s="8" t="s">
        <v>801</v>
      </c>
      <c r="C18" s="3"/>
      <c r="D18" s="3"/>
      <c r="E18" s="3"/>
      <c r="F18" s="3"/>
      <c r="G18" s="3"/>
    </row>
    <row r="19" spans="1:7" x14ac:dyDescent="0.2">
      <c r="A19" s="9" t="s">
        <v>802</v>
      </c>
      <c r="B19" s="10" t="s">
        <v>803</v>
      </c>
      <c r="C19" s="11">
        <v>17.97</v>
      </c>
      <c r="D19" s="11"/>
      <c r="E19" s="12">
        <v>0</v>
      </c>
      <c r="F19" s="12"/>
      <c r="G19" s="3"/>
    </row>
    <row r="20" spans="1:7" x14ac:dyDescent="0.2">
      <c r="A20" s="9" t="s">
        <v>804</v>
      </c>
      <c r="B20" s="10" t="s">
        <v>805</v>
      </c>
      <c r="C20" s="11">
        <v>3.97</v>
      </c>
      <c r="D20" s="11"/>
      <c r="E20" s="12">
        <v>0</v>
      </c>
      <c r="F20" s="12"/>
      <c r="G20" s="3"/>
    </row>
    <row r="21" spans="1:7" x14ac:dyDescent="0.2">
      <c r="A21" s="9" t="s">
        <v>806</v>
      </c>
      <c r="B21" s="10" t="s">
        <v>807</v>
      </c>
      <c r="C21" s="11">
        <v>0.87</v>
      </c>
      <c r="D21" s="11"/>
      <c r="E21" s="12">
        <v>0.66</v>
      </c>
      <c r="F21" s="12"/>
      <c r="G21" s="3"/>
    </row>
    <row r="22" spans="1:7" x14ac:dyDescent="0.2">
      <c r="A22" s="9" t="s">
        <v>808</v>
      </c>
      <c r="B22" s="10" t="s">
        <v>809</v>
      </c>
      <c r="C22" s="11">
        <v>11.02</v>
      </c>
      <c r="D22" s="11"/>
      <c r="E22" s="12">
        <v>8.33</v>
      </c>
      <c r="F22" s="12"/>
      <c r="G22" s="3"/>
    </row>
    <row r="23" spans="1:7" x14ac:dyDescent="0.2">
      <c r="A23" s="9" t="s">
        <v>810</v>
      </c>
      <c r="B23" s="10" t="s">
        <v>811</v>
      </c>
      <c r="C23" s="11">
        <v>7.0000000000000007E-2</v>
      </c>
      <c r="D23" s="11"/>
      <c r="E23" s="12">
        <v>0.05</v>
      </c>
      <c r="F23" s="12"/>
      <c r="G23" s="3"/>
    </row>
    <row r="24" spans="1:7" x14ac:dyDescent="0.2">
      <c r="A24" s="9" t="s">
        <v>812</v>
      </c>
      <c r="B24" s="10" t="s">
        <v>813</v>
      </c>
      <c r="C24" s="11">
        <v>0.73</v>
      </c>
      <c r="D24" s="11"/>
      <c r="E24" s="12">
        <v>0.56000000000000005</v>
      </c>
      <c r="F24" s="12"/>
      <c r="G24" s="3"/>
    </row>
    <row r="25" spans="1:7" x14ac:dyDescent="0.2">
      <c r="A25" s="9" t="s">
        <v>814</v>
      </c>
      <c r="B25" s="10" t="s">
        <v>815</v>
      </c>
      <c r="C25" s="11">
        <v>2.0499999999999998</v>
      </c>
      <c r="D25" s="11"/>
      <c r="E25" s="12">
        <v>0</v>
      </c>
      <c r="F25" s="12"/>
      <c r="G25" s="3"/>
    </row>
    <row r="26" spans="1:7" x14ac:dyDescent="0.2">
      <c r="A26" s="9" t="s">
        <v>816</v>
      </c>
      <c r="B26" s="10" t="s">
        <v>817</v>
      </c>
      <c r="C26" s="11">
        <v>0.11</v>
      </c>
      <c r="D26" s="11"/>
      <c r="E26" s="12">
        <v>0.08</v>
      </c>
      <c r="F26" s="12"/>
      <c r="G26" s="3"/>
    </row>
    <row r="27" spans="1:7" x14ac:dyDescent="0.2">
      <c r="A27" s="9" t="s">
        <v>818</v>
      </c>
      <c r="B27" s="10" t="s">
        <v>819</v>
      </c>
      <c r="C27" s="11">
        <v>11.21</v>
      </c>
      <c r="D27" s="11"/>
      <c r="E27" s="12">
        <v>8.4700000000000006</v>
      </c>
      <c r="F27" s="12"/>
      <c r="G27" s="3"/>
    </row>
    <row r="28" spans="1:7" x14ac:dyDescent="0.2">
      <c r="A28" s="9" t="s">
        <v>820</v>
      </c>
      <c r="B28" s="10" t="s">
        <v>821</v>
      </c>
      <c r="C28" s="11">
        <v>0.04</v>
      </c>
      <c r="D28" s="11"/>
      <c r="E28" s="12">
        <v>0.03</v>
      </c>
      <c r="F28" s="12"/>
      <c r="G28" s="3"/>
    </row>
    <row r="29" spans="1:7" ht="15.75" x14ac:dyDescent="0.2">
      <c r="A29" s="3"/>
      <c r="B29" s="13" t="s">
        <v>799</v>
      </c>
      <c r="C29" s="14">
        <v>48.039999999999992</v>
      </c>
      <c r="D29" s="14"/>
      <c r="E29" s="14">
        <v>18.180000000000003</v>
      </c>
      <c r="F29" s="14"/>
      <c r="G29" s="3"/>
    </row>
    <row r="30" spans="1:7" ht="15.75" x14ac:dyDescent="0.2">
      <c r="A30" s="3"/>
      <c r="B30" s="4" t="s">
        <v>775</v>
      </c>
      <c r="C30" s="4"/>
      <c r="D30" s="3"/>
      <c r="E30" s="3"/>
      <c r="F30" s="3"/>
      <c r="G30" s="3"/>
    </row>
    <row r="31" spans="1:7" ht="15.75" x14ac:dyDescent="0.2">
      <c r="A31" s="7" t="s">
        <v>822</v>
      </c>
      <c r="B31" s="8" t="s">
        <v>823</v>
      </c>
      <c r="C31" s="3"/>
      <c r="D31" s="3"/>
      <c r="E31" s="3"/>
      <c r="F31" s="3"/>
      <c r="G31" s="3"/>
    </row>
    <row r="32" spans="1:7" x14ac:dyDescent="0.2">
      <c r="A32" s="9" t="s">
        <v>824</v>
      </c>
      <c r="B32" s="10" t="s">
        <v>825</v>
      </c>
      <c r="C32" s="11">
        <v>5.47</v>
      </c>
      <c r="D32" s="11"/>
      <c r="E32" s="12">
        <v>4.13</v>
      </c>
      <c r="F32" s="12"/>
      <c r="G32" s="3"/>
    </row>
    <row r="33" spans="1:7" x14ac:dyDescent="0.2">
      <c r="A33" s="9" t="s">
        <v>826</v>
      </c>
      <c r="B33" s="10" t="s">
        <v>827</v>
      </c>
      <c r="C33" s="11">
        <v>0.13</v>
      </c>
      <c r="D33" s="11"/>
      <c r="E33" s="12">
        <v>0.1</v>
      </c>
      <c r="F33" s="12"/>
      <c r="G33" s="3"/>
    </row>
    <row r="34" spans="1:7" x14ac:dyDescent="0.2">
      <c r="A34" s="9" t="s">
        <v>828</v>
      </c>
      <c r="B34" s="10" t="s">
        <v>829</v>
      </c>
      <c r="C34" s="11">
        <v>2.95</v>
      </c>
      <c r="D34" s="11"/>
      <c r="E34" s="12">
        <v>2.23</v>
      </c>
      <c r="F34" s="12"/>
      <c r="G34" s="3"/>
    </row>
    <row r="35" spans="1:7" x14ac:dyDescent="0.2">
      <c r="A35" s="9" t="s">
        <v>830</v>
      </c>
      <c r="B35" s="10" t="s">
        <v>831</v>
      </c>
      <c r="C35" s="11">
        <v>3.13</v>
      </c>
      <c r="D35" s="11"/>
      <c r="E35" s="12">
        <v>2.37</v>
      </c>
      <c r="F35" s="12"/>
      <c r="G35" s="3"/>
    </row>
    <row r="36" spans="1:7" x14ac:dyDescent="0.2">
      <c r="A36" s="9" t="s">
        <v>832</v>
      </c>
      <c r="B36" s="10" t="s">
        <v>833</v>
      </c>
      <c r="C36" s="11">
        <v>0.46</v>
      </c>
      <c r="D36" s="11"/>
      <c r="E36" s="12">
        <v>0.35</v>
      </c>
      <c r="F36" s="12"/>
      <c r="G36" s="3"/>
    </row>
    <row r="37" spans="1:7" ht="15.75" x14ac:dyDescent="0.2">
      <c r="A37" s="3"/>
      <c r="B37" s="13" t="s">
        <v>799</v>
      </c>
      <c r="C37" s="14">
        <v>12.14</v>
      </c>
      <c r="D37" s="14"/>
      <c r="E37" s="14">
        <v>9.1799999999999979</v>
      </c>
      <c r="F37" s="14"/>
      <c r="G37" s="3"/>
    </row>
    <row r="38" spans="1:7" ht="15.75" x14ac:dyDescent="0.2">
      <c r="A38" s="3"/>
      <c r="B38" s="4" t="s">
        <v>775</v>
      </c>
      <c r="C38" s="4"/>
      <c r="D38" s="3"/>
      <c r="E38" s="3"/>
      <c r="F38" s="3"/>
      <c r="G38" s="3"/>
    </row>
    <row r="39" spans="1:7" ht="15.75" x14ac:dyDescent="0.2">
      <c r="A39" s="7" t="s">
        <v>834</v>
      </c>
      <c r="B39" s="8" t="s">
        <v>835</v>
      </c>
      <c r="C39" s="3"/>
      <c r="D39" s="3"/>
      <c r="E39" s="3"/>
      <c r="F39" s="3"/>
      <c r="G39" s="3"/>
    </row>
    <row r="40" spans="1:7" x14ac:dyDescent="0.2">
      <c r="A40" s="9" t="s">
        <v>836</v>
      </c>
      <c r="B40" s="10" t="s">
        <v>837</v>
      </c>
      <c r="C40" s="11">
        <v>8.07</v>
      </c>
      <c r="D40" s="11"/>
      <c r="E40" s="12">
        <v>3.05</v>
      </c>
      <c r="F40" s="12"/>
      <c r="G40" s="3"/>
    </row>
    <row r="41" spans="1:7" ht="43.5" customHeight="1" x14ac:dyDescent="0.2">
      <c r="A41" s="9" t="s">
        <v>838</v>
      </c>
      <c r="B41" s="10" t="s">
        <v>839</v>
      </c>
      <c r="C41" s="11">
        <v>0.46</v>
      </c>
      <c r="D41" s="11"/>
      <c r="E41" s="12">
        <v>0.35</v>
      </c>
      <c r="F41" s="12"/>
      <c r="G41" s="3"/>
    </row>
    <row r="42" spans="1:7" ht="15.75" x14ac:dyDescent="0.2">
      <c r="A42" s="3"/>
      <c r="B42" s="13" t="s">
        <v>799</v>
      </c>
      <c r="C42" s="14">
        <v>8.5300000000000011</v>
      </c>
      <c r="D42" s="14"/>
      <c r="E42" s="14">
        <v>3.4</v>
      </c>
      <c r="F42" s="14"/>
      <c r="G42" s="3"/>
    </row>
    <row r="43" spans="1:7" ht="15.75" x14ac:dyDescent="0.2">
      <c r="A43" s="3"/>
      <c r="B43" s="4" t="s">
        <v>775</v>
      </c>
      <c r="C43" s="4"/>
      <c r="D43" s="4"/>
      <c r="E43" s="3"/>
      <c r="F43" s="3"/>
      <c r="G43" s="3"/>
    </row>
    <row r="44" spans="1:7" ht="15.75" x14ac:dyDescent="0.2">
      <c r="A44" s="3"/>
      <c r="B44" s="15" t="s">
        <v>840</v>
      </c>
      <c r="C44" s="16">
        <v>85.51</v>
      </c>
      <c r="D44" s="16"/>
      <c r="E44" s="16">
        <v>47.56</v>
      </c>
      <c r="F44" s="16"/>
      <c r="G44" s="3"/>
    </row>
  </sheetData>
  <mergeCells count="72">
    <mergeCell ref="A2:F2"/>
    <mergeCell ref="C42:D42"/>
    <mergeCell ref="E42:F42"/>
    <mergeCell ref="B43:D43"/>
    <mergeCell ref="C44:D44"/>
    <mergeCell ref="E44:F44"/>
    <mergeCell ref="B38:C38"/>
    <mergeCell ref="C40:D40"/>
    <mergeCell ref="E40:F40"/>
    <mergeCell ref="C41:D41"/>
    <mergeCell ref="E41:F41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8:D28"/>
    <mergeCell ref="E28:F28"/>
    <mergeCell ref="C29:D29"/>
    <mergeCell ref="E29:F29"/>
    <mergeCell ref="B30:C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5:D15"/>
    <mergeCell ref="E15:F15"/>
    <mergeCell ref="C16:D16"/>
    <mergeCell ref="E16:F16"/>
    <mergeCell ref="B17:C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5:C5"/>
    <mergeCell ref="C7:D7"/>
    <mergeCell ref="E7:F7"/>
    <mergeCell ref="C8:D8"/>
    <mergeCell ref="E8:F8"/>
    <mergeCell ref="B3:E3"/>
    <mergeCell ref="C4:D4"/>
    <mergeCell ref="E4:F4"/>
    <mergeCell ref="A1:G1"/>
  </mergeCells>
  <printOptions horizontalCentered="1"/>
  <pageMargins left="0.19685039370078741" right="0.19685039370078741" top="1.2598425196850394" bottom="3.937007874015748E-2" header="7.874015748031496E-2" footer="3.937007874015748E-2"/>
  <pageSetup scale="8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view="pageBreakPreview" zoomScale="60" zoomScaleNormal="100" workbookViewId="0">
      <selection activeCell="C33" sqref="C33"/>
    </sheetView>
  </sheetViews>
  <sheetFormatPr defaultRowHeight="15" x14ac:dyDescent="0.25"/>
  <cols>
    <col min="1" max="1" width="64.85546875" style="33" bestFit="1" customWidth="1"/>
    <col min="2" max="2" width="10.140625" style="33" bestFit="1" customWidth="1"/>
    <col min="3" max="3" width="13.28515625" style="33" bestFit="1" customWidth="1"/>
    <col min="4" max="4" width="13.7109375" style="33" bestFit="1" customWidth="1"/>
    <col min="5" max="5" width="13.42578125" style="33" bestFit="1" customWidth="1"/>
    <col min="6" max="6" width="9.7109375" style="33" bestFit="1" customWidth="1"/>
    <col min="7" max="7" width="14" style="33" bestFit="1" customWidth="1"/>
    <col min="8" max="16384" width="9.140625" style="33"/>
  </cols>
  <sheetData>
    <row r="2" spans="1:8" x14ac:dyDescent="0.25">
      <c r="A2" s="34" t="s">
        <v>841</v>
      </c>
      <c r="B2" s="34"/>
      <c r="C2" s="34"/>
      <c r="D2" s="34"/>
      <c r="E2" s="34"/>
      <c r="F2" s="34"/>
      <c r="G2" s="34"/>
    </row>
    <row r="3" spans="1:8" ht="15.75" x14ac:dyDescent="0.25">
      <c r="A3" s="35" t="s">
        <v>842</v>
      </c>
      <c r="B3" s="35"/>
      <c r="C3" s="35"/>
      <c r="D3" s="35"/>
      <c r="E3" s="35"/>
      <c r="F3" s="36" t="s">
        <v>843</v>
      </c>
      <c r="G3" s="37"/>
    </row>
    <row r="4" spans="1:8" x14ac:dyDescent="0.25">
      <c r="A4" s="38" t="s">
        <v>844</v>
      </c>
      <c r="B4" s="38"/>
      <c r="C4" s="38"/>
      <c r="D4" s="38"/>
      <c r="E4" s="38"/>
      <c r="F4" s="39" t="s">
        <v>845</v>
      </c>
      <c r="G4" s="39"/>
    </row>
    <row r="5" spans="1:8" ht="31.5" x14ac:dyDescent="0.25">
      <c r="A5" s="40" t="s">
        <v>846</v>
      </c>
      <c r="B5" s="40" t="s">
        <v>847</v>
      </c>
      <c r="C5" s="40" t="s">
        <v>848</v>
      </c>
      <c r="D5" s="40" t="s">
        <v>849</v>
      </c>
      <c r="E5" s="40" t="s">
        <v>850</v>
      </c>
      <c r="F5" s="40" t="s">
        <v>851</v>
      </c>
      <c r="G5" s="40" t="s">
        <v>852</v>
      </c>
    </row>
    <row r="6" spans="1:8" ht="15.75" x14ac:dyDescent="0.25">
      <c r="A6" s="41" t="s">
        <v>853</v>
      </c>
      <c r="B6" s="42" t="s">
        <v>854</v>
      </c>
      <c r="C6" s="43">
        <v>0.04</v>
      </c>
      <c r="D6" s="40" t="s">
        <v>855</v>
      </c>
      <c r="E6" s="43">
        <v>0.03</v>
      </c>
      <c r="F6" s="43">
        <v>0.04</v>
      </c>
      <c r="G6" s="43">
        <v>5.5E-2</v>
      </c>
    </row>
    <row r="7" spans="1:8" ht="15.75" x14ac:dyDescent="0.25">
      <c r="A7" s="41" t="s">
        <v>856</v>
      </c>
      <c r="B7" s="42" t="s">
        <v>857</v>
      </c>
      <c r="C7" s="43">
        <v>8.0000000000000002E-3</v>
      </c>
      <c r="D7" s="40" t="s">
        <v>855</v>
      </c>
      <c r="E7" s="43">
        <v>8.0000000000000002E-3</v>
      </c>
      <c r="F7" s="43">
        <v>8.0000000000000002E-3</v>
      </c>
      <c r="G7" s="43">
        <v>0.01</v>
      </c>
    </row>
    <row r="8" spans="1:8" ht="15.75" x14ac:dyDescent="0.25">
      <c r="A8" s="41" t="s">
        <v>858</v>
      </c>
      <c r="B8" s="42" t="s">
        <v>859</v>
      </c>
      <c r="C8" s="43">
        <v>1.2699999999999999E-2</v>
      </c>
      <c r="D8" s="40" t="s">
        <v>855</v>
      </c>
      <c r="E8" s="43">
        <v>9.7000000000000003E-3</v>
      </c>
      <c r="F8" s="43">
        <v>1.2699999999999999E-2</v>
      </c>
      <c r="G8" s="43">
        <v>1.2699999999999999E-2</v>
      </c>
    </row>
    <row r="9" spans="1:8" ht="15.75" x14ac:dyDescent="0.25">
      <c r="A9" s="41" t="s">
        <v>860</v>
      </c>
      <c r="B9" s="42" t="s">
        <v>861</v>
      </c>
      <c r="C9" s="43">
        <v>1.23E-2</v>
      </c>
      <c r="D9" s="40" t="s">
        <v>855</v>
      </c>
      <c r="E9" s="43">
        <v>5.8999999999999999E-3</v>
      </c>
      <c r="F9" s="43">
        <v>1.23E-2</v>
      </c>
      <c r="G9" s="43">
        <v>1.3899999999999999E-2</v>
      </c>
    </row>
    <row r="10" spans="1:8" ht="15.75" x14ac:dyDescent="0.25">
      <c r="A10" s="41" t="s">
        <v>862</v>
      </c>
      <c r="B10" s="42" t="s">
        <v>863</v>
      </c>
      <c r="C10" s="43">
        <v>6.2100000000000002E-2</v>
      </c>
      <c r="D10" s="40" t="s">
        <v>855</v>
      </c>
      <c r="E10" s="43">
        <v>6.1600000000000002E-2</v>
      </c>
      <c r="F10" s="43">
        <v>7.3999999999999996E-2</v>
      </c>
      <c r="G10" s="43">
        <v>8.9599999999999999E-2</v>
      </c>
    </row>
    <row r="11" spans="1:8" ht="15.75" x14ac:dyDescent="0.25">
      <c r="A11" s="41" t="s">
        <v>864</v>
      </c>
      <c r="B11" s="42" t="s">
        <v>865</v>
      </c>
      <c r="C11" s="43">
        <v>3.6499999999999998E-2</v>
      </c>
      <c r="D11" s="40" t="s">
        <v>855</v>
      </c>
      <c r="E11" s="43">
        <v>3.6499999999999998E-2</v>
      </c>
      <c r="F11" s="43">
        <v>3.6499999999999998E-2</v>
      </c>
      <c r="G11" s="43">
        <v>3.6499999999999998E-2</v>
      </c>
    </row>
    <row r="12" spans="1:8" ht="15.75" x14ac:dyDescent="0.25">
      <c r="A12" s="41" t="s">
        <v>866</v>
      </c>
      <c r="B12" s="42" t="s">
        <v>867</v>
      </c>
      <c r="C12" s="43">
        <v>0.03</v>
      </c>
      <c r="D12" s="40"/>
      <c r="E12" s="43">
        <v>0</v>
      </c>
      <c r="F12" s="43">
        <v>2.5000000000000001E-2</v>
      </c>
      <c r="G12" s="43">
        <v>0.05</v>
      </c>
    </row>
    <row r="13" spans="1:8" ht="30" x14ac:dyDescent="0.25">
      <c r="A13" s="44" t="s">
        <v>868</v>
      </c>
      <c r="B13" s="42" t="s">
        <v>869</v>
      </c>
      <c r="C13" s="43">
        <v>4.4999999999999998E-2</v>
      </c>
      <c r="D13" s="40" t="s">
        <v>855</v>
      </c>
      <c r="E13" s="43">
        <v>0</v>
      </c>
      <c r="F13" s="43">
        <v>4.4999999999999998E-2</v>
      </c>
      <c r="G13" s="43">
        <v>4.4999999999999998E-2</v>
      </c>
    </row>
    <row r="14" spans="1:8" ht="15.75" x14ac:dyDescent="0.25">
      <c r="A14" s="45" t="s">
        <v>870</v>
      </c>
      <c r="B14" s="40" t="s">
        <v>871</v>
      </c>
      <c r="C14" s="43">
        <f>SUM(1+C6+C7+C8)*(1+C9)*(1+C10)/(1-C11-C12-C13)-1</f>
        <v>0.28354110802588628</v>
      </c>
      <c r="D14" s="40" t="s">
        <v>872</v>
      </c>
      <c r="E14" s="43">
        <v>0.2034</v>
      </c>
      <c r="F14" s="43">
        <v>0.22120000000000001</v>
      </c>
      <c r="G14" s="43">
        <v>0.25</v>
      </c>
      <c r="H14" s="46"/>
    </row>
    <row r="15" spans="1:8" x14ac:dyDescent="0.25">
      <c r="A15" s="47"/>
      <c r="B15" s="47"/>
      <c r="C15" s="47"/>
      <c r="D15" s="47"/>
      <c r="E15" s="47"/>
      <c r="F15" s="47"/>
      <c r="G15" s="47"/>
    </row>
    <row r="16" spans="1:8" s="49" customFormat="1" x14ac:dyDescent="0.25">
      <c r="A16" s="48" t="s">
        <v>873</v>
      </c>
      <c r="B16" s="48"/>
      <c r="C16" s="48"/>
      <c r="D16" s="48"/>
      <c r="E16" s="48"/>
      <c r="F16" s="48"/>
      <c r="G16" s="48"/>
    </row>
    <row r="17" spans="1:7" s="49" customFormat="1" x14ac:dyDescent="0.25">
      <c r="A17" s="50"/>
      <c r="B17" s="50"/>
      <c r="C17" s="50"/>
      <c r="D17" s="50"/>
      <c r="E17" s="50"/>
      <c r="F17" s="50"/>
      <c r="G17" s="50"/>
    </row>
    <row r="18" spans="1:7" s="49" customFormat="1" x14ac:dyDescent="0.25">
      <c r="A18" s="51" t="s">
        <v>874</v>
      </c>
      <c r="B18" s="51"/>
      <c r="C18" s="51"/>
      <c r="D18" s="51"/>
      <c r="E18" s="51"/>
      <c r="F18" s="51"/>
      <c r="G18" s="51"/>
    </row>
    <row r="19" spans="1:7" x14ac:dyDescent="0.25">
      <c r="A19" s="52" t="s">
        <v>875</v>
      </c>
      <c r="B19" s="52"/>
      <c r="C19" s="52"/>
      <c r="D19" s="52"/>
      <c r="E19" s="52"/>
      <c r="F19" s="52"/>
      <c r="G19" s="52"/>
    </row>
  </sheetData>
  <mergeCells count="8">
    <mergeCell ref="A18:G18"/>
    <mergeCell ref="A19:G19"/>
    <mergeCell ref="A2:G2"/>
    <mergeCell ref="A3:E3"/>
    <mergeCell ref="F3:G3"/>
    <mergeCell ref="A4:E4"/>
    <mergeCell ref="F4:G4"/>
    <mergeCell ref="A16:G16"/>
  </mergeCells>
  <printOptions horizontalCentered="1"/>
  <pageMargins left="0.19685039370078741" right="0.19685039370078741" top="1.2598425196850394" bottom="3.937007874015748E-2" header="7.874015748031496E-2" footer="3.937007874015748E-2"/>
  <pageSetup scale="85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RESUMO</vt:lpstr>
      <vt:lpstr>PLANILHA ORCAMENTARIA</vt:lpstr>
      <vt:lpstr>CRONOGRAMA</vt:lpstr>
      <vt:lpstr>ENCARGOS SOCIAIS</vt:lpstr>
      <vt:lpstr>BDI</vt:lpstr>
      <vt:lpstr>Plan2</vt:lpstr>
      <vt:lpstr>BDI!Area_de_impressao</vt:lpstr>
      <vt:lpstr>CRONOGRAMA!Area_de_impressao</vt:lpstr>
      <vt:lpstr>'ENCARGOS SOCIAIS'!Area_de_impressao</vt:lpstr>
      <vt:lpstr>JR_PAGE_ANCHOR_0_1</vt:lpstr>
      <vt:lpstr>JR_PAGE_ANCHOR_1_1</vt:lpstr>
      <vt:lpstr>JR_PAGE_ANCHOR_2_1</vt:lpstr>
      <vt:lpstr>JR_PAGE_ANCHOR_3_1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2023-09-04T17:37:08Z</dcterms:created>
  <dcterms:modified xsi:type="dcterms:W3CDTF">2023-09-04T17:37:08Z</dcterms:modified>
</cp:coreProperties>
</file>